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480" windowHeight="11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46" i="1" l="1"/>
  <c r="N146" i="1"/>
  <c r="M146" i="1"/>
  <c r="L146" i="1"/>
  <c r="K146" i="1"/>
  <c r="J146" i="1"/>
  <c r="I146" i="1"/>
  <c r="H146" i="1"/>
  <c r="G146" i="1"/>
  <c r="F146" i="1"/>
  <c r="E146" i="1"/>
  <c r="D146" i="1"/>
  <c r="N137" i="1"/>
  <c r="M137" i="1"/>
  <c r="L137" i="1"/>
  <c r="K137" i="1"/>
  <c r="J137" i="1"/>
  <c r="I137" i="1"/>
  <c r="H137" i="1"/>
  <c r="G137" i="1"/>
  <c r="F137" i="1"/>
  <c r="E137" i="1"/>
  <c r="D137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72" i="1" l="1"/>
  <c r="N172" i="1"/>
  <c r="M172" i="1"/>
  <c r="L172" i="1"/>
  <c r="K172" i="1"/>
  <c r="J172" i="1"/>
  <c r="I172" i="1"/>
  <c r="H172" i="1"/>
  <c r="G172" i="1"/>
  <c r="F172" i="1"/>
  <c r="E172" i="1"/>
  <c r="D172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O84" i="1"/>
  <c r="N84" i="1"/>
  <c r="M84" i="1"/>
  <c r="L84" i="1"/>
  <c r="K84" i="1"/>
  <c r="J84" i="1"/>
  <c r="I84" i="1"/>
  <c r="H84" i="1"/>
  <c r="G84" i="1"/>
  <c r="F84" i="1"/>
  <c r="E84" i="1"/>
  <c r="D84" i="1"/>
  <c r="O47" i="1"/>
  <c r="N47" i="1"/>
  <c r="M47" i="1"/>
  <c r="L47" i="1"/>
  <c r="K47" i="1"/>
  <c r="J47" i="1"/>
  <c r="I47" i="1"/>
  <c r="H47" i="1"/>
  <c r="G47" i="1"/>
  <c r="F47" i="1"/>
  <c r="E47" i="1"/>
  <c r="D47" i="1"/>
  <c r="O27" i="1"/>
  <c r="N27" i="1"/>
  <c r="M27" i="1"/>
  <c r="L27" i="1"/>
  <c r="K27" i="1"/>
  <c r="J27" i="1"/>
  <c r="I27" i="1"/>
  <c r="H27" i="1"/>
  <c r="G27" i="1"/>
  <c r="F27" i="1"/>
  <c r="O56" i="1"/>
  <c r="N56" i="1"/>
  <c r="M56" i="1"/>
  <c r="L56" i="1"/>
  <c r="K56" i="1"/>
  <c r="J56" i="1"/>
  <c r="I56" i="1"/>
  <c r="H56" i="1"/>
  <c r="G56" i="1"/>
  <c r="F56" i="1"/>
  <c r="E56" i="1"/>
  <c r="D56" i="1"/>
  <c r="D19" i="1" l="1"/>
  <c r="D217" i="1"/>
  <c r="E217" i="1"/>
  <c r="F217" i="1"/>
  <c r="G217" i="1"/>
  <c r="H217" i="1"/>
  <c r="I217" i="1"/>
  <c r="J217" i="1"/>
  <c r="K217" i="1"/>
  <c r="L217" i="1"/>
  <c r="M217" i="1"/>
  <c r="N217" i="1"/>
  <c r="O217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D92" i="1"/>
  <c r="E92" i="1"/>
  <c r="F92" i="1"/>
  <c r="G92" i="1"/>
  <c r="H92" i="1"/>
  <c r="I92" i="1"/>
  <c r="J92" i="1"/>
  <c r="K92" i="1"/>
  <c r="L92" i="1"/>
  <c r="M92" i="1"/>
  <c r="N92" i="1"/>
  <c r="O92" i="1"/>
  <c r="D73" i="1"/>
  <c r="E73" i="1"/>
  <c r="F73" i="1"/>
  <c r="G73" i="1"/>
  <c r="H73" i="1"/>
  <c r="I73" i="1"/>
  <c r="J73" i="1"/>
  <c r="K73" i="1"/>
  <c r="L73" i="1"/>
  <c r="M73" i="1"/>
  <c r="N73" i="1"/>
  <c r="O73" i="1"/>
  <c r="D36" i="1"/>
  <c r="E36" i="1"/>
  <c r="F36" i="1"/>
  <c r="G36" i="1"/>
  <c r="H36" i="1"/>
  <c r="I36" i="1"/>
  <c r="J36" i="1"/>
  <c r="K36" i="1"/>
  <c r="L36" i="1"/>
  <c r="M36" i="1"/>
  <c r="N36" i="1"/>
  <c r="O36" i="1"/>
  <c r="E19" i="1"/>
  <c r="F19" i="1"/>
  <c r="G19" i="1"/>
  <c r="H19" i="1"/>
  <c r="I19" i="1"/>
  <c r="J19" i="1"/>
  <c r="K19" i="1"/>
  <c r="L19" i="1"/>
  <c r="M19" i="1"/>
  <c r="N19" i="1"/>
  <c r="O19" i="1"/>
</calcChain>
</file>

<file path=xl/sharedStrings.xml><?xml version="1.0" encoding="utf-8"?>
<sst xmlns="http://schemas.openxmlformats.org/spreadsheetml/2006/main" count="478" uniqueCount="150">
  <si>
    <t> 1,81</t>
  </si>
  <si>
    <t>4,91 </t>
  </si>
  <si>
    <t>125,25 </t>
  </si>
  <si>
    <t>102,50 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</si>
  <si>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</si>
  <si>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</si>
  <si>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</si>
  <si>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</si>
  <si>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</si>
  <si>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</si>
  <si>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</si>
  <si>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</si>
  <si>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202/203</t>
  </si>
  <si>
    <t>1/150</t>
  </si>
  <si>
    <t>Макаронные изделия отварные</t>
  </si>
  <si>
    <t>Птица запеченная  </t>
  </si>
  <si>
    <t>1/200</t>
  </si>
  <si>
    <t>Хлеб пшеничный</t>
  </si>
  <si>
    <t>43.5</t>
  </si>
  <si>
    <t>1/250</t>
  </si>
  <si>
    <t> 00</t>
  </si>
  <si>
    <t> 18</t>
  </si>
  <si>
    <t> 33</t>
  </si>
  <si>
    <t> 1,2</t>
  </si>
  <si>
    <t>Котлета рыбная</t>
  </si>
  <si>
    <t>Компот из сухофруктов</t>
  </si>
  <si>
    <t>0.04</t>
  </si>
  <si>
    <t>1/250/25</t>
  </si>
  <si>
    <t>0.15</t>
  </si>
  <si>
    <t>Напиток из шиповника</t>
  </si>
  <si>
    <t>Плов из курицы</t>
  </si>
  <si>
    <t>0.6</t>
  </si>
  <si>
    <t>Каша гречневая рассыпчатая   </t>
  </si>
  <si>
    <t>Суп картофельный с рыбой</t>
  </si>
  <si>
    <t>Каша пшеничная вязкая</t>
  </si>
  <si>
    <t>вар 2</t>
  </si>
  <si>
    <t>Тефтели мясные(говядина)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</si>
  <si>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</si>
  <si>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</si>
  <si>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</si>
  <si>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</si>
  <si>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</si>
  <si>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</si>
  <si>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</si>
  <si>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</si>
  <si>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Каша перловая рассыпчатая</t>
  </si>
  <si>
    <t>108-109</t>
  </si>
  <si>
    <t xml:space="preserve">Макаронные изделия отварные </t>
  </si>
  <si>
    <t>113/114</t>
  </si>
  <si>
    <t xml:space="preserve">Каша гречневая рассыпчатая с сливочным маслом </t>
  </si>
  <si>
    <t xml:space="preserve">Хлеб пшеничный </t>
  </si>
  <si>
    <t>Рис отварной рассыпчатый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</si>
  <si>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</si>
  <si>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</si>
  <si>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</si>
  <si>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</si>
  <si>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</si>
  <si>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</si>
  <si>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</si>
  <si>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</si>
  <si>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</si>
  <si>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</si>
  <si>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</si>
  <si>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</si>
  <si>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</si>
  <si>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</si>
  <si>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</si>
  <si>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</si>
  <si>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</si>
  <si>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</si>
  <si>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Биточки мясные ( говядина)</t>
  </si>
  <si>
    <t>104/105</t>
  </si>
  <si>
    <t>1/80/20</t>
  </si>
  <si>
    <t>Печень тушенная в соусе</t>
  </si>
  <si>
    <t>Компот из ягод</t>
  </si>
  <si>
    <t xml:space="preserve">Гороховое пюре </t>
  </si>
  <si>
    <t>Куры тушеные в сметане</t>
  </si>
  <si>
    <t>День 1</t>
  </si>
  <si>
    <t xml:space="preserve"> 1/80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</si>
  <si>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</si>
  <si>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</si>
  <si>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</si>
  <si>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</si>
  <si>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</si>
  <si>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</si>
  <si>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</si>
  <si>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</si>
  <si>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</si>
  <si>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</si>
  <si>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</si>
  <si>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</si>
  <si>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День 11</t>
  </si>
  <si>
    <t>День 12</t>
  </si>
  <si>
    <t>1/180</t>
  </si>
  <si>
    <t>Картофельное  пюре</t>
  </si>
  <si>
    <t>Компот из лимонов</t>
  </si>
  <si>
    <t>Компот из  ягод</t>
  </si>
  <si>
    <t xml:space="preserve"> 1/70</t>
  </si>
  <si>
    <t>Рассольник ленинградский с мясом кур</t>
  </si>
  <si>
    <t>1/70/200</t>
  </si>
  <si>
    <t>Суп  с мяс кур картофельный с крупой   (пшено)</t>
  </si>
  <si>
    <t>Суп-лапша с мясом кур</t>
  </si>
  <si>
    <t xml:space="preserve">Котлеты рубленные из мяса говядины, запеченные с  соусом </t>
  </si>
  <si>
    <t>Чай с сахаром</t>
  </si>
  <si>
    <t>Масло сливочное</t>
  </si>
  <si>
    <t>Завтрак</t>
  </si>
  <si>
    <t>ОБЕД</t>
  </si>
  <si>
    <t>Каша пшенная молочная</t>
  </si>
  <si>
    <t>ИТОГО:</t>
  </si>
  <si>
    <t>ЗАВТРАК</t>
  </si>
  <si>
    <t>Каша рисовая молочная</t>
  </si>
  <si>
    <t>Чай с лимоном</t>
  </si>
  <si>
    <t>итог</t>
  </si>
  <si>
    <t xml:space="preserve"> 2/50</t>
  </si>
  <si>
    <t>Пирог в ассортименте</t>
  </si>
  <si>
    <t>Суп с вермешелью молочный</t>
  </si>
  <si>
    <t>Каша геркулесовая молочная с маслом</t>
  </si>
  <si>
    <t>Омлет натуральный</t>
  </si>
  <si>
    <t>Ленивые голубцы</t>
  </si>
  <si>
    <t>Каша Дружба/рис,пшено</t>
  </si>
  <si>
    <t>Каша гречневая молочная</t>
  </si>
  <si>
    <t>Какао</t>
  </si>
  <si>
    <t>Каша манная</t>
  </si>
  <si>
    <t>Рыба тушенная с овощами</t>
  </si>
  <si>
    <t>Примерное меню -  12 дней на рублей</t>
  </si>
  <si>
    <t>Яйцо куриное вареное</t>
  </si>
  <si>
    <t>ИТОГ</t>
  </si>
  <si>
    <t>обед</t>
  </si>
  <si>
    <t>Борщ с мясном кур с капустой и картофелем со сметаной</t>
  </si>
  <si>
    <t xml:space="preserve"> 1/90</t>
  </si>
  <si>
    <t>Хлеб ржаной</t>
  </si>
  <si>
    <t>200/10</t>
  </si>
  <si>
    <t>Суп с мясом кур из овощей с горохом</t>
  </si>
  <si>
    <t xml:space="preserve"> 1/80/40</t>
  </si>
  <si>
    <t>Суп с мясом кур картофельный с вермешелью</t>
  </si>
  <si>
    <t>Щи с мясом кур из свежей капусты со сметаной с</t>
  </si>
  <si>
    <t>Блины  с ягодой</t>
  </si>
  <si>
    <t>Суп с мясом кур картофельный с клецками</t>
  </si>
  <si>
    <t>1/160/60</t>
  </si>
  <si>
    <t>Борщ с мясом кур, со сметаной</t>
  </si>
  <si>
    <t>Суп с мясом кур ,картофельный с макаронными изделиями</t>
  </si>
  <si>
    <t xml:space="preserve">Каша пшеничная с сахаром </t>
  </si>
  <si>
    <t>1/270/10</t>
  </si>
  <si>
    <t>1/270/20</t>
  </si>
  <si>
    <t xml:space="preserve">Суп картофельный   (бабушкин) </t>
  </si>
  <si>
    <t>1/250/20/10</t>
  </si>
  <si>
    <t>1/150/30</t>
  </si>
  <si>
    <t>1/250/10</t>
  </si>
  <si>
    <t>1/250/20</t>
  </si>
  <si>
    <t>1/250/50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</si>
</sst>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0" borderId="8" xfId="0" applyFont="1" applyBorder="1"/>
    <xf numFmtId="0" fontId="5" fillId="0" borderId="13" xfId="0" applyFont="1" applyBorder="1"/>
    <xf numFmtId="0" fontId="5" fillId="0" borderId="10" xfId="0" applyFont="1" applyBorder="1"/>
    <xf numFmtId="0" fontId="7" fillId="0" borderId="8" xfId="0" applyFont="1" applyBorder="1"/>
    <xf numFmtId="0" fontId="7" fillId="0" borderId="13" xfId="0" applyFont="1" applyBorder="1"/>
    <xf numFmtId="0" fontId="7" fillId="0" borderId="10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/>
    <xf numFmtId="0" fontId="5" fillId="2" borderId="4" xfId="0" applyFont="1" applyFill="1" applyBorder="1" applyAlignment="1">
      <alignment vertical="top" wrapText="1"/>
    </xf>
    <xf numFmtId="0" fontId="7" fillId="0" borderId="19" xfId="0" applyFont="1" applyBorder="1"/>
    <xf numFmtId="0" fontId="7" fillId="0" borderId="21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0" borderId="20" xfId="0" applyFont="1" applyBorder="1"/>
    <xf numFmtId="0" fontId="7" fillId="0" borderId="22" xfId="0" applyFont="1" applyBorder="1"/>
    <xf numFmtId="0" fontId="7" fillId="0" borderId="0" xfId="0" applyFont="1"/>
    <xf numFmtId="0" fontId="7" fillId="0" borderId="23" xfId="0" applyFont="1" applyBorder="1"/>
    <xf numFmtId="0" fontId="7" fillId="0" borderId="0" xfId="0" applyFont="1" applyBorder="1"/>
    <xf numFmtId="0" fontId="7" fillId="0" borderId="24" xfId="0" applyFont="1" applyBorder="1"/>
    <xf numFmtId="0" fontId="6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/>
    <xf numFmtId="0" fontId="7" fillId="0" borderId="6" xfId="0" applyFont="1" applyBorder="1"/>
    <xf numFmtId="0" fontId="5" fillId="0" borderId="0" xfId="0" applyFont="1" applyFill="1" applyBorder="1"/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3" borderId="0" xfId="0" applyFont="1" applyFill="1"/>
    <xf numFmtId="16" fontId="3" fillId="0" borderId="0" xfId="0" applyNumberFormat="1" applyFont="1"/>
    <xf numFmtId="0" fontId="5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7" fontId="5" fillId="2" borderId="7" xfId="0" applyNumberFormat="1" applyFont="1" applyFill="1" applyBorder="1" applyAlignment="1">
      <alignment horizontal="center" vertical="top" wrapText="1"/>
    </xf>
    <xf numFmtId="17" fontId="5" fillId="2" borderId="4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abSelected="1" topLeftCell="A184" zoomScale="90" zoomScaleNormal="90" workbookViewId="0">
      <selection activeCell="C228" sqref="C228"/>
    </sheetView>
  </sheetViews>
  <sheetFormatPr defaultRowHeight="15" x14ac:dyDescent="0.25"/>
  <cols>
    <col min="1" max="1" width="5.28515625" style="5" customWidth="1"/>
    <col min="2" max="2" width="6.140625" customWidth="1"/>
    <col min="3" max="3" width="15.28515625" customWidth="1"/>
    <col min="10" max="10" width="8.5703125" customWidth="1"/>
    <col min="15" max="15" width="8.28515625" customWidth="1"/>
    <col min="16" max="16" width="18.7109375" customWidth="1"/>
  </cols>
  <sheetData>
    <row r="1" spans="1:16" ht="18.75" x14ac:dyDescent="0.3">
      <c r="B1" s="5"/>
      <c r="C1" s="5"/>
      <c r="D1" s="4" t="s">
        <v>124</v>
      </c>
      <c r="E1" s="5"/>
      <c r="F1" s="5"/>
      <c r="G1" s="68"/>
      <c r="H1" s="68"/>
      <c r="I1" s="5"/>
      <c r="J1" s="5"/>
      <c r="K1" s="5"/>
      <c r="L1" s="5"/>
      <c r="M1" s="5"/>
      <c r="N1" s="5"/>
      <c r="O1" s="5"/>
    </row>
    <row r="2" spans="1:16" s="7" customFormat="1" ht="13.5" thickBot="1" x14ac:dyDescent="0.25">
      <c r="A2" s="44" t="s">
        <v>77</v>
      </c>
    </row>
    <row r="3" spans="1:16" s="7" customFormat="1" ht="22.5" customHeight="1" thickBot="1" x14ac:dyDescent="0.25">
      <c r="A3" s="8" t="s">
        <v>52</v>
      </c>
      <c r="B3" s="71" t="s">
        <v>54</v>
      </c>
      <c r="C3" s="71" t="s">
        <v>55</v>
      </c>
      <c r="D3" s="71" t="s">
        <v>56</v>
      </c>
      <c r="E3" s="71" t="s">
        <v>57</v>
      </c>
      <c r="F3" s="71" t="s">
        <v>58</v>
      </c>
      <c r="G3" s="71" t="s">
        <v>59</v>
      </c>
      <c r="H3" s="73" t="s">
        <v>60</v>
      </c>
      <c r="I3" s="74"/>
      <c r="J3" s="74"/>
      <c r="K3" s="75"/>
      <c r="L3" s="73" t="s">
        <v>61</v>
      </c>
      <c r="M3" s="74"/>
      <c r="N3" s="74"/>
      <c r="O3" s="75"/>
    </row>
    <row r="4" spans="1:16" s="7" customFormat="1" ht="15.75" customHeight="1" thickBot="1" x14ac:dyDescent="0.25">
      <c r="A4" s="9" t="s">
        <v>53</v>
      </c>
      <c r="B4" s="72"/>
      <c r="C4" s="72"/>
      <c r="D4" s="72"/>
      <c r="E4" s="72"/>
      <c r="F4" s="72"/>
      <c r="G4" s="72"/>
      <c r="H4" s="11" t="s">
        <v>62</v>
      </c>
      <c r="I4" s="11" t="s">
        <v>63</v>
      </c>
      <c r="J4" s="11" t="s">
        <v>64</v>
      </c>
      <c r="K4" s="11" t="s">
        <v>65</v>
      </c>
      <c r="L4" s="11" t="s">
        <v>66</v>
      </c>
      <c r="M4" s="11" t="s">
        <v>67</v>
      </c>
      <c r="N4" s="11" t="s">
        <v>68</v>
      </c>
      <c r="O4" s="11" t="s">
        <v>69</v>
      </c>
    </row>
    <row r="5" spans="1:16" s="7" customFormat="1" ht="15.75" customHeight="1" thickBot="1" x14ac:dyDescent="0.25">
      <c r="A5" s="9"/>
      <c r="B5" s="12"/>
      <c r="C5" s="12" t="s">
        <v>105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s="7" customFormat="1" ht="15.75" customHeight="1" thickBot="1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7" customFormat="1" ht="28.5" customHeight="1" thickBot="1" x14ac:dyDescent="0.25">
      <c r="A7" s="9"/>
      <c r="B7" s="13">
        <v>48</v>
      </c>
      <c r="C7" s="14" t="s">
        <v>125</v>
      </c>
      <c r="D7" s="13">
        <v>6.96</v>
      </c>
      <c r="E7" s="13">
        <v>5.52</v>
      </c>
      <c r="F7" s="13">
        <v>0.33</v>
      </c>
      <c r="G7" s="13">
        <v>75</v>
      </c>
      <c r="H7" s="13">
        <v>3.3000000000000002E-2</v>
      </c>
      <c r="I7" s="13">
        <v>0.12</v>
      </c>
      <c r="J7" s="13">
        <v>0</v>
      </c>
      <c r="K7" s="13">
        <v>0.12</v>
      </c>
      <c r="L7" s="13">
        <v>26.4</v>
      </c>
      <c r="M7" s="13">
        <v>5.76</v>
      </c>
      <c r="N7" s="15">
        <v>1.2</v>
      </c>
      <c r="O7" s="15">
        <v>1.2</v>
      </c>
    </row>
    <row r="8" spans="1:16" s="7" customFormat="1" ht="15.75" customHeight="1" thickBot="1" x14ac:dyDescent="0.25">
      <c r="A8" s="9"/>
      <c r="B8" s="16">
        <v>200</v>
      </c>
      <c r="C8" s="17" t="s">
        <v>103</v>
      </c>
      <c r="D8" s="16">
        <v>0.2</v>
      </c>
      <c r="E8" s="16">
        <v>0.05</v>
      </c>
      <c r="F8" s="16">
        <v>0.06</v>
      </c>
      <c r="G8" s="16">
        <v>1.86</v>
      </c>
      <c r="H8" s="16">
        <v>2E-3</v>
      </c>
      <c r="I8" s="16">
        <v>3.0000000000000001E-3</v>
      </c>
      <c r="J8" s="16">
        <v>0.03</v>
      </c>
      <c r="K8" s="16">
        <v>0</v>
      </c>
      <c r="L8" s="16">
        <v>5.8</v>
      </c>
      <c r="M8" s="16">
        <v>2.25</v>
      </c>
      <c r="N8" s="18">
        <v>0.25</v>
      </c>
      <c r="O8" s="18">
        <v>0.25</v>
      </c>
    </row>
    <row r="9" spans="1:16" s="7" customFormat="1" ht="15.75" customHeight="1" thickBot="1" x14ac:dyDescent="0.25">
      <c r="A9" s="9"/>
      <c r="B9" s="19">
        <v>50</v>
      </c>
      <c r="C9" s="20" t="s">
        <v>17</v>
      </c>
      <c r="D9" s="19">
        <v>1.5249999999999999</v>
      </c>
      <c r="E9" s="19">
        <v>0.15</v>
      </c>
      <c r="F9" s="19">
        <v>9.85</v>
      </c>
      <c r="G9" s="19">
        <v>101</v>
      </c>
      <c r="H9" s="19">
        <v>1.7500000000000002E-2</v>
      </c>
      <c r="I9" s="19">
        <v>5.0000000000000001E-3</v>
      </c>
      <c r="J9" s="19">
        <v>0</v>
      </c>
      <c r="K9" s="19">
        <v>0</v>
      </c>
      <c r="L9" s="19">
        <v>3.2</v>
      </c>
      <c r="M9" s="19">
        <v>2.25</v>
      </c>
      <c r="N9" s="21">
        <v>0.17499999999999999</v>
      </c>
      <c r="O9" s="21">
        <v>0.17499999999999999</v>
      </c>
    </row>
    <row r="10" spans="1:16" s="7" customFormat="1" ht="13.5" thickBot="1" x14ac:dyDescent="0.25">
      <c r="A10" s="63"/>
      <c r="B10" s="11">
        <v>10</v>
      </c>
      <c r="C10" s="48" t="s">
        <v>104</v>
      </c>
      <c r="D10" s="49">
        <v>0.13</v>
      </c>
      <c r="E10" s="49">
        <v>7.25</v>
      </c>
      <c r="F10" s="49">
        <v>0.09</v>
      </c>
      <c r="G10" s="49">
        <v>66.099999999999994</v>
      </c>
      <c r="H10" s="49">
        <v>2.4</v>
      </c>
      <c r="I10" s="49">
        <v>0.03</v>
      </c>
      <c r="J10" s="49">
        <v>2</v>
      </c>
      <c r="K10" s="49">
        <v>0.02</v>
      </c>
      <c r="L10" s="49">
        <v>0.04</v>
      </c>
      <c r="M10" s="49">
        <v>1E-3</v>
      </c>
      <c r="N10" s="50">
        <v>1.0999999999999999E-2</v>
      </c>
      <c r="O10" s="50">
        <v>0</v>
      </c>
      <c r="P10" s="53"/>
    </row>
    <row r="11" spans="1:16" s="7" customFormat="1" ht="15.75" customHeight="1" thickBot="1" x14ac:dyDescent="0.25">
      <c r="A11" s="9"/>
      <c r="B11" s="11"/>
      <c r="C11" s="11" t="s">
        <v>81</v>
      </c>
      <c r="D11" s="22">
        <v>5.8849999999999998</v>
      </c>
      <c r="E11" s="22">
        <v>6.415</v>
      </c>
      <c r="F11" s="22">
        <v>32.715000000000003</v>
      </c>
      <c r="G11" s="22">
        <v>457.6</v>
      </c>
      <c r="H11" s="22">
        <v>0.1145</v>
      </c>
      <c r="I11" s="22">
        <v>0.16300000000000001</v>
      </c>
      <c r="J11" s="22">
        <v>1.3</v>
      </c>
      <c r="K11" s="22">
        <v>0.39</v>
      </c>
      <c r="L11" s="22">
        <v>130.505</v>
      </c>
      <c r="M11" s="22">
        <v>29.484999999999999</v>
      </c>
      <c r="N11" s="23">
        <v>0.86499999999999999</v>
      </c>
      <c r="O11" s="23">
        <v>0.86499999999999999</v>
      </c>
      <c r="P11" s="44"/>
    </row>
    <row r="12" spans="1:16" s="7" customFormat="1" ht="15.75" customHeight="1" thickBot="1" x14ac:dyDescent="0.25">
      <c r="A12" s="9"/>
      <c r="B12" s="11"/>
      <c r="C12" s="11" t="s">
        <v>106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s="7" customFormat="1" ht="51.75" thickBot="1" x14ac:dyDescent="0.25">
      <c r="A13" s="28">
        <v>82</v>
      </c>
      <c r="B13" s="25" t="s">
        <v>145</v>
      </c>
      <c r="C13" s="29" t="s">
        <v>128</v>
      </c>
      <c r="D13" s="25" t="s">
        <v>0</v>
      </c>
      <c r="E13" s="25" t="s">
        <v>1</v>
      </c>
      <c r="F13" s="25" t="s">
        <v>2</v>
      </c>
      <c r="G13" s="25" t="s">
        <v>3</v>
      </c>
      <c r="H13" s="25" t="s">
        <v>4</v>
      </c>
      <c r="I13" s="25" t="s">
        <v>5</v>
      </c>
      <c r="J13" s="25" t="s">
        <v>6</v>
      </c>
      <c r="K13" s="25" t="s">
        <v>7</v>
      </c>
      <c r="L13" s="25" t="s">
        <v>8</v>
      </c>
      <c r="M13" s="25" t="s">
        <v>9</v>
      </c>
      <c r="N13" s="25" t="s">
        <v>10</v>
      </c>
      <c r="O13" s="25" t="s">
        <v>11</v>
      </c>
    </row>
    <row r="14" spans="1:16" s="7" customFormat="1" ht="39" thickBot="1" x14ac:dyDescent="0.25">
      <c r="A14" s="28" t="s">
        <v>12</v>
      </c>
      <c r="B14" s="25" t="s">
        <v>13</v>
      </c>
      <c r="C14" s="29" t="s">
        <v>14</v>
      </c>
      <c r="D14" s="25">
        <v>5.8</v>
      </c>
      <c r="E14" s="25">
        <v>0.08</v>
      </c>
      <c r="F14" s="25">
        <v>31</v>
      </c>
      <c r="G14" s="25">
        <v>155</v>
      </c>
      <c r="H14" s="25">
        <v>5.7</v>
      </c>
      <c r="I14" s="25">
        <v>21</v>
      </c>
      <c r="J14" s="25">
        <v>153</v>
      </c>
      <c r="K14" s="25">
        <v>0.8</v>
      </c>
      <c r="L14" s="25">
        <v>0</v>
      </c>
      <c r="M14" s="25">
        <v>0.06</v>
      </c>
      <c r="N14" s="25">
        <v>1.3</v>
      </c>
      <c r="O14" s="25">
        <v>1.4999999999999999E-2</v>
      </c>
    </row>
    <row r="15" spans="1:16" s="7" customFormat="1" ht="26.25" thickBot="1" x14ac:dyDescent="0.25">
      <c r="A15" s="28">
        <v>293</v>
      </c>
      <c r="B15" s="25" t="s">
        <v>129</v>
      </c>
      <c r="C15" s="29" t="s">
        <v>15</v>
      </c>
      <c r="D15" s="25">
        <v>28.5</v>
      </c>
      <c r="E15" s="25">
        <v>11.7</v>
      </c>
      <c r="F15" s="25">
        <v>0.6</v>
      </c>
      <c r="G15" s="25">
        <v>234</v>
      </c>
      <c r="H15" s="25">
        <v>16.5</v>
      </c>
      <c r="I15" s="25">
        <v>40.5</v>
      </c>
      <c r="J15" s="25">
        <v>345</v>
      </c>
      <c r="K15" s="25">
        <v>2.25</v>
      </c>
      <c r="L15" s="25">
        <v>0.04</v>
      </c>
      <c r="M15" s="25">
        <v>0.06</v>
      </c>
      <c r="N15" s="25">
        <v>4.87</v>
      </c>
      <c r="O15" s="25">
        <v>0</v>
      </c>
    </row>
    <row r="16" spans="1:16" s="7" customFormat="1" ht="13.5" thickBot="1" x14ac:dyDescent="0.25">
      <c r="A16" s="28">
        <v>342</v>
      </c>
      <c r="B16" s="25" t="s">
        <v>16</v>
      </c>
      <c r="C16" s="29" t="s">
        <v>96</v>
      </c>
      <c r="D16" s="25">
        <v>1</v>
      </c>
      <c r="E16" s="25">
        <v>0</v>
      </c>
      <c r="F16" s="25">
        <v>18</v>
      </c>
      <c r="G16" s="25">
        <v>107</v>
      </c>
      <c r="H16" s="25">
        <v>14</v>
      </c>
      <c r="I16" s="25">
        <v>4</v>
      </c>
      <c r="J16" s="25">
        <v>4</v>
      </c>
      <c r="K16" s="25">
        <v>1</v>
      </c>
      <c r="L16" s="25">
        <v>0</v>
      </c>
      <c r="M16" s="25">
        <v>0.02</v>
      </c>
      <c r="N16" s="25">
        <v>0.1</v>
      </c>
      <c r="O16" s="25">
        <v>68</v>
      </c>
    </row>
    <row r="17" spans="1:16" s="7" customFormat="1" ht="13.5" thickBot="1" x14ac:dyDescent="0.25">
      <c r="A17" s="64"/>
      <c r="B17" s="25">
        <v>40</v>
      </c>
      <c r="C17" s="29" t="s">
        <v>130</v>
      </c>
      <c r="D17" s="25">
        <v>1.88</v>
      </c>
      <c r="E17" s="25">
        <v>0.28000000000000003</v>
      </c>
      <c r="F17" s="25">
        <v>19.920000000000002</v>
      </c>
      <c r="G17" s="25">
        <v>85.6</v>
      </c>
      <c r="H17" s="25">
        <v>8.4</v>
      </c>
      <c r="I17" s="25">
        <v>7.6</v>
      </c>
      <c r="J17" s="25">
        <v>34.799999999999997</v>
      </c>
      <c r="K17" s="25">
        <v>0.8</v>
      </c>
      <c r="L17" s="25">
        <v>0</v>
      </c>
      <c r="M17" s="25">
        <v>0.05</v>
      </c>
      <c r="N17" s="25">
        <v>0.25</v>
      </c>
      <c r="O17" s="25">
        <v>0</v>
      </c>
    </row>
    <row r="18" spans="1:16" s="7" customFormat="1" ht="13.5" thickBot="1" x14ac:dyDescent="0.25">
      <c r="A18" s="45"/>
      <c r="B18" s="25" t="s">
        <v>79</v>
      </c>
      <c r="C18" s="29" t="s">
        <v>17</v>
      </c>
      <c r="D18" s="25">
        <v>1.8</v>
      </c>
      <c r="E18" s="25">
        <v>0</v>
      </c>
      <c r="F18" s="25">
        <v>13</v>
      </c>
      <c r="G18" s="25">
        <v>65</v>
      </c>
      <c r="H18" s="25">
        <v>6.4</v>
      </c>
      <c r="I18" s="25">
        <v>16.5</v>
      </c>
      <c r="J18" s="25">
        <v>43.5</v>
      </c>
      <c r="K18" s="25">
        <v>0.5</v>
      </c>
      <c r="L18" s="25">
        <v>0</v>
      </c>
      <c r="M18" s="25">
        <v>0.05</v>
      </c>
      <c r="N18" s="25">
        <v>0.4</v>
      </c>
      <c r="O18" s="25">
        <v>0</v>
      </c>
    </row>
    <row r="19" spans="1:16" s="7" customFormat="1" ht="12.75" x14ac:dyDescent="0.2">
      <c r="B19" s="30" t="s">
        <v>81</v>
      </c>
      <c r="C19" s="44"/>
      <c r="D19" s="44">
        <f t="shared" ref="D19:O19" si="0">SUM(D13:D18)</f>
        <v>38.979999999999997</v>
      </c>
      <c r="E19" s="44">
        <f t="shared" si="0"/>
        <v>12.059999999999999</v>
      </c>
      <c r="F19" s="44">
        <f t="shared" si="0"/>
        <v>82.52000000000001</v>
      </c>
      <c r="G19" s="44">
        <f t="shared" si="0"/>
        <v>646.6</v>
      </c>
      <c r="H19" s="44">
        <f t="shared" si="0"/>
        <v>51</v>
      </c>
      <c r="I19" s="44">
        <f t="shared" si="0"/>
        <v>89.6</v>
      </c>
      <c r="J19" s="44">
        <f t="shared" si="0"/>
        <v>580.29999999999995</v>
      </c>
      <c r="K19" s="44">
        <f t="shared" si="0"/>
        <v>5.35</v>
      </c>
      <c r="L19" s="44">
        <f t="shared" si="0"/>
        <v>0.04</v>
      </c>
      <c r="M19" s="44">
        <f t="shared" si="0"/>
        <v>0.24</v>
      </c>
      <c r="N19" s="44">
        <f t="shared" si="0"/>
        <v>6.92</v>
      </c>
      <c r="O19" s="44">
        <f t="shared" si="0"/>
        <v>68.015000000000001</v>
      </c>
      <c r="P19" s="44"/>
    </row>
    <row r="20" spans="1:16" s="7" customFormat="1" ht="12.75" x14ac:dyDescent="0.2"/>
    <row r="21" spans="1:16" s="7" customFormat="1" ht="13.5" thickBot="1" x14ac:dyDescent="0.25">
      <c r="A21" s="44" t="s">
        <v>80</v>
      </c>
    </row>
    <row r="22" spans="1:16" s="7" customFormat="1" ht="15.75" customHeight="1" thickBot="1" x14ac:dyDescent="0.25">
      <c r="A22" s="8" t="s">
        <v>52</v>
      </c>
      <c r="B22" s="71" t="s">
        <v>54</v>
      </c>
      <c r="C22" s="71" t="s">
        <v>55</v>
      </c>
      <c r="D22" s="71" t="s">
        <v>56</v>
      </c>
      <c r="E22" s="71" t="s">
        <v>57</v>
      </c>
      <c r="F22" s="71" t="s">
        <v>58</v>
      </c>
      <c r="G22" s="71" t="s">
        <v>59</v>
      </c>
      <c r="H22" s="73" t="s">
        <v>60</v>
      </c>
      <c r="I22" s="74"/>
      <c r="J22" s="74"/>
      <c r="K22" s="75"/>
      <c r="L22" s="73" t="s">
        <v>61</v>
      </c>
      <c r="M22" s="74"/>
      <c r="N22" s="74"/>
      <c r="O22" s="75"/>
    </row>
    <row r="23" spans="1:16" s="7" customFormat="1" ht="13.5" thickBot="1" x14ac:dyDescent="0.25">
      <c r="A23" s="9" t="s">
        <v>53</v>
      </c>
      <c r="B23" s="72"/>
      <c r="C23" s="72"/>
      <c r="D23" s="72"/>
      <c r="E23" s="72"/>
      <c r="F23" s="72"/>
      <c r="G23" s="72"/>
      <c r="H23" s="11" t="s">
        <v>62</v>
      </c>
      <c r="I23" s="11" t="s">
        <v>63</v>
      </c>
      <c r="J23" s="11" t="s">
        <v>64</v>
      </c>
      <c r="K23" s="11" t="s">
        <v>65</v>
      </c>
      <c r="L23" s="11" t="s">
        <v>66</v>
      </c>
      <c r="M23" s="11" t="s">
        <v>67</v>
      </c>
      <c r="N23" s="11" t="s">
        <v>68</v>
      </c>
      <c r="O23" s="11" t="s">
        <v>69</v>
      </c>
    </row>
    <row r="24" spans="1:16" s="7" customFormat="1" ht="13.5" thickBot="1" x14ac:dyDescent="0.25">
      <c r="A24" s="9"/>
      <c r="B24" s="11">
        <v>250</v>
      </c>
      <c r="C24" s="46" t="s">
        <v>107</v>
      </c>
      <c r="D24" s="47">
        <v>4.3</v>
      </c>
      <c r="E24" s="47">
        <v>6.25</v>
      </c>
      <c r="F24" s="47">
        <v>16.37</v>
      </c>
      <c r="G24" s="47">
        <v>281</v>
      </c>
      <c r="H24" s="47">
        <v>9.5000000000000001E-2</v>
      </c>
      <c r="I24" s="47">
        <v>0.155</v>
      </c>
      <c r="J24" s="47">
        <v>1.27</v>
      </c>
      <c r="K24" s="47">
        <v>0.39</v>
      </c>
      <c r="L24" s="16">
        <v>121.505</v>
      </c>
      <c r="M24" s="16">
        <v>24.984999999999999</v>
      </c>
      <c r="N24" s="18">
        <v>0.44</v>
      </c>
      <c r="O24" s="18">
        <v>0.44</v>
      </c>
    </row>
    <row r="25" spans="1:16" s="7" customFormat="1" ht="13.5" thickBot="1" x14ac:dyDescent="0.25">
      <c r="A25" s="9"/>
      <c r="B25" s="11">
        <v>200</v>
      </c>
      <c r="C25" s="17" t="s">
        <v>103</v>
      </c>
      <c r="D25" s="16">
        <v>0.2</v>
      </c>
      <c r="E25" s="16">
        <v>0.05</v>
      </c>
      <c r="F25" s="16">
        <v>0.06</v>
      </c>
      <c r="G25" s="16">
        <v>1.86</v>
      </c>
      <c r="H25" s="16">
        <v>2E-3</v>
      </c>
      <c r="I25" s="16">
        <v>3.0000000000000001E-3</v>
      </c>
      <c r="J25" s="16">
        <v>0.03</v>
      </c>
      <c r="K25" s="16">
        <v>0</v>
      </c>
      <c r="L25" s="16">
        <v>5.8</v>
      </c>
      <c r="M25" s="16">
        <v>2.25</v>
      </c>
      <c r="N25" s="18">
        <v>0.25</v>
      </c>
      <c r="O25" s="18">
        <v>0.25</v>
      </c>
    </row>
    <row r="26" spans="1:16" s="7" customFormat="1" ht="13.5" thickBot="1" x14ac:dyDescent="0.25">
      <c r="A26" s="9"/>
      <c r="B26" s="11">
        <v>50</v>
      </c>
      <c r="C26" s="48" t="s">
        <v>17</v>
      </c>
      <c r="D26" s="49">
        <v>1.5249999999999999</v>
      </c>
      <c r="E26" s="49">
        <v>0.15</v>
      </c>
      <c r="F26" s="49">
        <v>9.85</v>
      </c>
      <c r="G26" s="49">
        <v>101</v>
      </c>
      <c r="H26" s="49">
        <v>1.7500000000000002E-2</v>
      </c>
      <c r="I26" s="49">
        <v>5.0000000000000001E-3</v>
      </c>
      <c r="J26" s="49">
        <v>0</v>
      </c>
      <c r="K26" s="49">
        <v>0</v>
      </c>
      <c r="L26" s="49">
        <v>3.2</v>
      </c>
      <c r="M26" s="49">
        <v>2.25</v>
      </c>
      <c r="N26" s="50">
        <v>0.17499999999999999</v>
      </c>
      <c r="O26" s="50">
        <v>0.17499999999999999</v>
      </c>
    </row>
    <row r="27" spans="1:16" s="7" customFormat="1" ht="13.5" thickBot="1" x14ac:dyDescent="0.25">
      <c r="A27" s="9"/>
      <c r="B27" s="11"/>
      <c r="C27" s="51" t="s">
        <v>108</v>
      </c>
      <c r="D27" s="22">
        <v>5.4950000000000001</v>
      </c>
      <c r="E27" s="22">
        <v>5.93</v>
      </c>
      <c r="F27" s="22">
        <f t="shared" ref="F27:O27" si="1">SUM(F24:F26)</f>
        <v>26.28</v>
      </c>
      <c r="G27" s="22">
        <f t="shared" si="1"/>
        <v>383.86</v>
      </c>
      <c r="H27" s="22">
        <f t="shared" si="1"/>
        <v>0.1145</v>
      </c>
      <c r="I27" s="22">
        <f t="shared" si="1"/>
        <v>0.16300000000000001</v>
      </c>
      <c r="J27" s="22">
        <f t="shared" si="1"/>
        <v>1.3</v>
      </c>
      <c r="K27" s="22">
        <f t="shared" si="1"/>
        <v>0.39</v>
      </c>
      <c r="L27" s="22">
        <f t="shared" si="1"/>
        <v>130.505</v>
      </c>
      <c r="M27" s="22">
        <f t="shared" si="1"/>
        <v>29.484999999999999</v>
      </c>
      <c r="N27" s="23">
        <f t="shared" si="1"/>
        <v>0.86499999999999999</v>
      </c>
      <c r="O27" s="23">
        <f t="shared" si="1"/>
        <v>0.86499999999999999</v>
      </c>
      <c r="P27" s="44"/>
    </row>
    <row r="28" spans="1:16" s="7" customFormat="1" ht="13.5" thickBot="1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s="7" customFormat="1" ht="13.5" thickBot="1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6" s="7" customFormat="1" ht="39" thickBot="1" x14ac:dyDescent="0.25">
      <c r="A30" s="28">
        <v>101</v>
      </c>
      <c r="B30" s="25" t="s">
        <v>19</v>
      </c>
      <c r="C30" s="29" t="s">
        <v>100</v>
      </c>
      <c r="D30" s="25">
        <v>2.1800000000000002</v>
      </c>
      <c r="E30" s="25">
        <v>2.84</v>
      </c>
      <c r="F30" s="25">
        <v>14.29</v>
      </c>
      <c r="G30" s="25">
        <v>91.5</v>
      </c>
      <c r="H30" s="25">
        <v>24</v>
      </c>
      <c r="I30" s="25">
        <v>26.65</v>
      </c>
      <c r="J30" s="25">
        <v>67.7</v>
      </c>
      <c r="K30" s="25">
        <v>0.96</v>
      </c>
      <c r="L30" s="25">
        <v>0</v>
      </c>
      <c r="M30" s="25">
        <v>0.11</v>
      </c>
      <c r="N30" s="25" t="s">
        <v>20</v>
      </c>
      <c r="O30" s="25">
        <v>8.25</v>
      </c>
    </row>
    <row r="31" spans="1:16" s="7" customFormat="1" ht="26.25" thickBot="1" x14ac:dyDescent="0.25">
      <c r="A31" s="28">
        <v>145</v>
      </c>
      <c r="B31" s="25" t="s">
        <v>13</v>
      </c>
      <c r="C31" s="29" t="s">
        <v>94</v>
      </c>
      <c r="D31" s="25">
        <v>3.2</v>
      </c>
      <c r="E31" s="25">
        <v>5.2</v>
      </c>
      <c r="F31" s="25">
        <v>22.88</v>
      </c>
      <c r="G31" s="25">
        <v>151.36000000000001</v>
      </c>
      <c r="H31" s="25" t="s">
        <v>21</v>
      </c>
      <c r="I31" s="25" t="s">
        <v>22</v>
      </c>
      <c r="J31" s="25">
        <v>0</v>
      </c>
      <c r="K31" s="25" t="s">
        <v>23</v>
      </c>
      <c r="L31" s="25">
        <v>0</v>
      </c>
      <c r="M31" s="25">
        <v>0</v>
      </c>
      <c r="N31" s="25">
        <v>0.5</v>
      </c>
      <c r="O31" s="25">
        <v>21.75</v>
      </c>
    </row>
    <row r="32" spans="1:16" s="7" customFormat="1" ht="13.5" thickBot="1" x14ac:dyDescent="0.25">
      <c r="A32" s="28">
        <v>234</v>
      </c>
      <c r="B32" s="25" t="s">
        <v>97</v>
      </c>
      <c r="C32" s="29" t="s">
        <v>24</v>
      </c>
      <c r="D32" s="25">
        <v>11.5</v>
      </c>
      <c r="E32" s="25">
        <v>8.8000000000000007</v>
      </c>
      <c r="F32" s="25">
        <v>12</v>
      </c>
      <c r="G32" s="25">
        <v>102</v>
      </c>
      <c r="H32" s="25">
        <v>46</v>
      </c>
      <c r="I32" s="25">
        <v>12.3</v>
      </c>
      <c r="J32" s="25">
        <v>1.6</v>
      </c>
      <c r="K32" s="25">
        <v>0.4</v>
      </c>
      <c r="L32" s="25">
        <v>0.01</v>
      </c>
      <c r="M32" s="25">
        <v>0.02</v>
      </c>
      <c r="N32" s="25">
        <v>0</v>
      </c>
      <c r="O32" s="25">
        <v>0.5</v>
      </c>
    </row>
    <row r="33" spans="1:16" s="7" customFormat="1" ht="26.25" thickBot="1" x14ac:dyDescent="0.25">
      <c r="A33" s="28">
        <v>349</v>
      </c>
      <c r="B33" s="25" t="s">
        <v>16</v>
      </c>
      <c r="C33" s="29" t="s">
        <v>25</v>
      </c>
      <c r="D33" s="25">
        <v>0.6</v>
      </c>
      <c r="E33" s="25">
        <v>0</v>
      </c>
      <c r="F33" s="25">
        <v>9.98</v>
      </c>
      <c r="G33" s="25">
        <v>128</v>
      </c>
      <c r="H33" s="25">
        <v>7</v>
      </c>
      <c r="I33" s="25">
        <v>8</v>
      </c>
      <c r="J33" s="25">
        <v>20</v>
      </c>
      <c r="K33" s="25">
        <v>0.03</v>
      </c>
      <c r="L33" s="25">
        <v>0.04</v>
      </c>
      <c r="M33" s="25">
        <v>0.01</v>
      </c>
      <c r="N33" s="25">
        <v>0.06</v>
      </c>
      <c r="O33" s="25">
        <v>6.8</v>
      </c>
    </row>
    <row r="34" spans="1:16" s="7" customFormat="1" ht="13.5" thickBot="1" x14ac:dyDescent="0.25">
      <c r="A34" s="66"/>
      <c r="B34" s="25" t="s">
        <v>79</v>
      </c>
      <c r="C34" s="29" t="s">
        <v>17</v>
      </c>
      <c r="D34" s="25">
        <v>1.8</v>
      </c>
      <c r="E34" s="25">
        <v>0</v>
      </c>
      <c r="F34" s="25">
        <v>13</v>
      </c>
      <c r="G34" s="25">
        <v>65</v>
      </c>
      <c r="H34" s="25">
        <v>6.4</v>
      </c>
      <c r="I34" s="25">
        <v>16.5</v>
      </c>
      <c r="J34" s="25">
        <v>43.5</v>
      </c>
      <c r="K34" s="25">
        <v>0.5</v>
      </c>
      <c r="L34" s="25">
        <v>0</v>
      </c>
      <c r="M34" s="25">
        <v>0.05</v>
      </c>
      <c r="N34" s="25">
        <v>0.4</v>
      </c>
      <c r="O34" s="25">
        <v>0</v>
      </c>
    </row>
    <row r="35" spans="1:16" s="7" customFormat="1" ht="13.5" thickBot="1" x14ac:dyDescent="0.25">
      <c r="A35" s="64"/>
      <c r="B35" s="25">
        <v>40</v>
      </c>
      <c r="C35" s="29" t="s">
        <v>130</v>
      </c>
      <c r="D35" s="25">
        <v>1.88</v>
      </c>
      <c r="E35" s="25">
        <v>0.28000000000000003</v>
      </c>
      <c r="F35" s="25">
        <v>19.920000000000002</v>
      </c>
      <c r="G35" s="25">
        <v>85.6</v>
      </c>
      <c r="H35" s="25">
        <v>8.4</v>
      </c>
      <c r="I35" s="25">
        <v>7.6</v>
      </c>
      <c r="J35" s="25">
        <v>34.799999999999997</v>
      </c>
      <c r="K35" s="25">
        <v>0.8</v>
      </c>
      <c r="L35" s="25">
        <v>0</v>
      </c>
      <c r="M35" s="25">
        <v>0.05</v>
      </c>
      <c r="N35" s="25">
        <v>0.25</v>
      </c>
      <c r="O35" s="25">
        <v>0</v>
      </c>
    </row>
    <row r="36" spans="1:16" s="7" customFormat="1" ht="12.75" x14ac:dyDescent="0.2">
      <c r="B36" s="30" t="s">
        <v>81</v>
      </c>
      <c r="C36" s="44"/>
      <c r="D36" s="44">
        <f t="shared" ref="D36:O36" si="2">SUM(D30:D35)</f>
        <v>21.160000000000004</v>
      </c>
      <c r="E36" s="44">
        <f t="shared" si="2"/>
        <v>17.12</v>
      </c>
      <c r="F36" s="44">
        <f t="shared" si="2"/>
        <v>92.070000000000007</v>
      </c>
      <c r="G36" s="44">
        <f t="shared" si="2"/>
        <v>623.46</v>
      </c>
      <c r="H36" s="44">
        <f t="shared" si="2"/>
        <v>91.800000000000011</v>
      </c>
      <c r="I36" s="44">
        <f t="shared" si="2"/>
        <v>71.05</v>
      </c>
      <c r="J36" s="44">
        <f t="shared" si="2"/>
        <v>167.60000000000002</v>
      </c>
      <c r="K36" s="44">
        <f t="shared" si="2"/>
        <v>2.69</v>
      </c>
      <c r="L36" s="44">
        <f t="shared" si="2"/>
        <v>0.05</v>
      </c>
      <c r="M36" s="44">
        <f t="shared" si="2"/>
        <v>0.24</v>
      </c>
      <c r="N36" s="44">
        <f t="shared" si="2"/>
        <v>1.21</v>
      </c>
      <c r="O36" s="44">
        <f t="shared" si="2"/>
        <v>37.299999999999997</v>
      </c>
      <c r="P36" s="44"/>
    </row>
    <row r="37" spans="1:16" s="7" customFormat="1" ht="12.75" x14ac:dyDescent="0.2"/>
    <row r="38" spans="1:16" s="7" customFormat="1" ht="12.75" x14ac:dyDescent="0.2"/>
    <row r="39" spans="1:16" s="7" customFormat="1" ht="13.5" thickBot="1" x14ac:dyDescent="0.25">
      <c r="A39" s="44" t="s">
        <v>82</v>
      </c>
    </row>
    <row r="40" spans="1:16" s="7" customFormat="1" ht="13.5" thickBot="1" x14ac:dyDescent="0.25">
      <c r="A40" s="8" t="s">
        <v>52</v>
      </c>
      <c r="B40" s="71" t="s">
        <v>54</v>
      </c>
      <c r="C40" s="71" t="s">
        <v>55</v>
      </c>
      <c r="D40" s="71" t="s">
        <v>56</v>
      </c>
      <c r="E40" s="71" t="s">
        <v>57</v>
      </c>
      <c r="F40" s="71" t="s">
        <v>58</v>
      </c>
      <c r="G40" s="71" t="s">
        <v>59</v>
      </c>
      <c r="H40" s="73" t="s">
        <v>60</v>
      </c>
      <c r="I40" s="74"/>
      <c r="J40" s="74"/>
      <c r="K40" s="75"/>
      <c r="L40" s="73" t="s">
        <v>61</v>
      </c>
      <c r="M40" s="74"/>
      <c r="N40" s="74"/>
      <c r="O40" s="75"/>
    </row>
    <row r="41" spans="1:16" s="7" customFormat="1" ht="13.5" thickBot="1" x14ac:dyDescent="0.25">
      <c r="A41" s="9" t="s">
        <v>53</v>
      </c>
      <c r="B41" s="72"/>
      <c r="C41" s="72"/>
      <c r="D41" s="72"/>
      <c r="E41" s="72"/>
      <c r="F41" s="72"/>
      <c r="G41" s="72"/>
      <c r="H41" s="11" t="s">
        <v>62</v>
      </c>
      <c r="I41" s="11" t="s">
        <v>63</v>
      </c>
      <c r="J41" s="11" t="s">
        <v>64</v>
      </c>
      <c r="K41" s="11" t="s">
        <v>65</v>
      </c>
      <c r="L41" s="11" t="s">
        <v>66</v>
      </c>
      <c r="M41" s="11" t="s">
        <v>67</v>
      </c>
      <c r="N41" s="11" t="s">
        <v>68</v>
      </c>
      <c r="O41" s="11" t="s">
        <v>69</v>
      </c>
    </row>
    <row r="42" spans="1:16" s="7" customFormat="1" ht="13.5" thickBot="1" x14ac:dyDescent="0.25">
      <c r="A42" s="9"/>
      <c r="B42" s="11"/>
      <c r="C42" s="11" t="s">
        <v>109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6" s="7" customFormat="1" ht="13.5" thickBot="1" x14ac:dyDescent="0.25">
      <c r="A43" s="9"/>
      <c r="B43" s="11">
        <v>230</v>
      </c>
      <c r="C43" s="46" t="s">
        <v>122</v>
      </c>
      <c r="D43" s="47">
        <v>3.91</v>
      </c>
      <c r="E43" s="47">
        <v>5.7649999999999997</v>
      </c>
      <c r="F43" s="47">
        <v>20.52</v>
      </c>
      <c r="G43" s="47">
        <v>290</v>
      </c>
      <c r="H43" s="47">
        <v>3.85E-2</v>
      </c>
      <c r="I43" s="47">
        <v>0.121</v>
      </c>
      <c r="J43" s="47">
        <v>1.2150000000000001</v>
      </c>
      <c r="K43" s="47">
        <v>3.5000000000000003E-2</v>
      </c>
      <c r="L43" s="47">
        <v>113.25</v>
      </c>
      <c r="M43" s="47">
        <v>22.285</v>
      </c>
      <c r="N43" s="52">
        <v>0.255</v>
      </c>
      <c r="O43" s="52">
        <v>0.255</v>
      </c>
      <c r="P43" s="53"/>
    </row>
    <row r="44" spans="1:16" s="7" customFormat="1" ht="26.25" thickBot="1" x14ac:dyDescent="0.25">
      <c r="A44" s="9"/>
      <c r="B44" s="11" t="s">
        <v>131</v>
      </c>
      <c r="C44" s="17" t="s">
        <v>111</v>
      </c>
      <c r="D44" s="16">
        <v>0.12</v>
      </c>
      <c r="E44" s="16">
        <v>0.02</v>
      </c>
      <c r="F44" s="16">
        <v>7.15</v>
      </c>
      <c r="G44" s="16">
        <v>75</v>
      </c>
      <c r="H44" s="16">
        <v>1E-3</v>
      </c>
      <c r="I44" s="16">
        <v>5.0000000000000001E-3</v>
      </c>
      <c r="J44" s="16">
        <v>1.19</v>
      </c>
      <c r="K44" s="16">
        <v>0</v>
      </c>
      <c r="L44" s="16">
        <v>3.66</v>
      </c>
      <c r="M44" s="16">
        <v>2.4500000000000002</v>
      </c>
      <c r="N44" s="18">
        <v>0.43</v>
      </c>
      <c r="O44" s="18">
        <v>0.43</v>
      </c>
      <c r="P44" s="53"/>
    </row>
    <row r="45" spans="1:16" s="7" customFormat="1" ht="13.5" thickBot="1" x14ac:dyDescent="0.25">
      <c r="A45" s="63"/>
      <c r="B45" s="11">
        <v>10</v>
      </c>
      <c r="C45" s="48" t="s">
        <v>104</v>
      </c>
      <c r="D45" s="49">
        <v>0.13</v>
      </c>
      <c r="E45" s="49">
        <v>7.25</v>
      </c>
      <c r="F45" s="49">
        <v>0.09</v>
      </c>
      <c r="G45" s="49">
        <v>66.099999999999994</v>
      </c>
      <c r="H45" s="49">
        <v>2.4</v>
      </c>
      <c r="I45" s="49">
        <v>0.03</v>
      </c>
      <c r="J45" s="49">
        <v>2</v>
      </c>
      <c r="K45" s="49">
        <v>0.02</v>
      </c>
      <c r="L45" s="49">
        <v>0.04</v>
      </c>
      <c r="M45" s="49">
        <v>1E-3</v>
      </c>
      <c r="N45" s="50">
        <v>1.0999999999999999E-2</v>
      </c>
      <c r="O45" s="50">
        <v>0</v>
      </c>
      <c r="P45" s="53"/>
    </row>
    <row r="46" spans="1:16" s="7" customFormat="1" ht="13.5" thickBot="1" x14ac:dyDescent="0.25">
      <c r="A46" s="9"/>
      <c r="B46" s="11">
        <v>50</v>
      </c>
      <c r="C46" s="48" t="s">
        <v>17</v>
      </c>
      <c r="D46" s="49">
        <v>1.5249999999999999</v>
      </c>
      <c r="E46" s="49">
        <v>0.15</v>
      </c>
      <c r="F46" s="49">
        <v>9.85</v>
      </c>
      <c r="G46" s="49">
        <v>101</v>
      </c>
      <c r="H46" s="49">
        <v>1.7500000000000002E-2</v>
      </c>
      <c r="I46" s="49">
        <v>5.0000000000000001E-3</v>
      </c>
      <c r="J46" s="49">
        <v>0</v>
      </c>
      <c r="K46" s="49">
        <v>0</v>
      </c>
      <c r="L46" s="49">
        <v>3.2</v>
      </c>
      <c r="M46" s="49">
        <v>2.25</v>
      </c>
      <c r="N46" s="50">
        <v>0.17499999999999999</v>
      </c>
      <c r="O46" s="50">
        <v>0.17499999999999999</v>
      </c>
      <c r="P46" s="53"/>
    </row>
    <row r="47" spans="1:16" s="7" customFormat="1" ht="13.5" thickBot="1" x14ac:dyDescent="0.25">
      <c r="A47" s="9"/>
      <c r="B47" s="11"/>
      <c r="C47" s="11" t="s">
        <v>112</v>
      </c>
      <c r="D47" s="22">
        <f t="shared" ref="D47:O47" si="3">SUM(D43:D46)</f>
        <v>5.6850000000000005</v>
      </c>
      <c r="E47" s="22">
        <f t="shared" si="3"/>
        <v>13.185</v>
      </c>
      <c r="F47" s="22">
        <f t="shared" si="3"/>
        <v>37.61</v>
      </c>
      <c r="G47" s="22">
        <f t="shared" si="3"/>
        <v>532.1</v>
      </c>
      <c r="H47" s="22">
        <f t="shared" si="3"/>
        <v>2.4569999999999999</v>
      </c>
      <c r="I47" s="22">
        <f t="shared" si="3"/>
        <v>0.161</v>
      </c>
      <c r="J47" s="22">
        <f t="shared" si="3"/>
        <v>4.4050000000000002</v>
      </c>
      <c r="K47" s="22">
        <f t="shared" si="3"/>
        <v>5.5000000000000007E-2</v>
      </c>
      <c r="L47" s="22">
        <f t="shared" si="3"/>
        <v>120.15</v>
      </c>
      <c r="M47" s="22">
        <f t="shared" si="3"/>
        <v>26.986000000000001</v>
      </c>
      <c r="N47" s="23">
        <f t="shared" si="3"/>
        <v>0.871</v>
      </c>
      <c r="O47" s="23">
        <f t="shared" si="3"/>
        <v>0.8600000000000001</v>
      </c>
      <c r="P47" s="59"/>
    </row>
    <row r="48" spans="1:16" s="7" customFormat="1" ht="13.5" thickBot="1" x14ac:dyDescent="0.25">
      <c r="A48" s="9"/>
      <c r="B48" s="11"/>
      <c r="C48" s="11" t="s">
        <v>106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s="7" customFormat="1" ht="39" thickBot="1" x14ac:dyDescent="0.25">
      <c r="A50" s="28">
        <v>102</v>
      </c>
      <c r="B50" s="25" t="s">
        <v>19</v>
      </c>
      <c r="C50" s="29" t="s">
        <v>132</v>
      </c>
      <c r="D50" s="25">
        <v>9.27</v>
      </c>
      <c r="E50" s="25">
        <v>8.64</v>
      </c>
      <c r="F50" s="25">
        <v>14.6</v>
      </c>
      <c r="G50" s="25">
        <v>173.96</v>
      </c>
      <c r="H50" s="25">
        <v>55.91</v>
      </c>
      <c r="I50" s="25">
        <v>43.79</v>
      </c>
      <c r="J50" s="25">
        <v>0</v>
      </c>
      <c r="K50" s="25">
        <v>2.2000000000000002</v>
      </c>
      <c r="L50" s="25">
        <v>0</v>
      </c>
      <c r="M50" s="25">
        <v>0</v>
      </c>
      <c r="N50" s="25">
        <v>0</v>
      </c>
      <c r="O50" s="25">
        <v>7</v>
      </c>
    </row>
    <row r="51" spans="1:16" s="7" customFormat="1" ht="39" thickBot="1" x14ac:dyDescent="0.25">
      <c r="A51" s="28">
        <v>246</v>
      </c>
      <c r="B51" s="25" t="s">
        <v>133</v>
      </c>
      <c r="C51" s="29" t="s">
        <v>37</v>
      </c>
      <c r="D51" s="25">
        <v>10.28</v>
      </c>
      <c r="E51" s="25" t="s">
        <v>38</v>
      </c>
      <c r="F51" s="25" t="s">
        <v>39</v>
      </c>
      <c r="G51" s="25" t="s">
        <v>40</v>
      </c>
      <c r="H51" s="25" t="s">
        <v>41</v>
      </c>
      <c r="I51" s="25">
        <v>0</v>
      </c>
      <c r="J51" s="25">
        <v>0</v>
      </c>
      <c r="K51" s="25" t="s">
        <v>42</v>
      </c>
      <c r="L51" s="25">
        <v>0</v>
      </c>
      <c r="M51" s="25" t="s">
        <v>43</v>
      </c>
      <c r="N51" s="25">
        <v>0</v>
      </c>
      <c r="O51" s="25" t="s">
        <v>44</v>
      </c>
    </row>
    <row r="52" spans="1:16" s="7" customFormat="1" ht="26.25" thickBot="1" x14ac:dyDescent="0.25">
      <c r="A52" s="28">
        <v>302</v>
      </c>
      <c r="B52" s="25" t="s">
        <v>13</v>
      </c>
      <c r="C52" s="29" t="s">
        <v>45</v>
      </c>
      <c r="D52" s="25">
        <v>2.97</v>
      </c>
      <c r="E52" s="25">
        <v>2.9</v>
      </c>
      <c r="F52" s="25">
        <v>21.14</v>
      </c>
      <c r="G52" s="25">
        <v>122.4</v>
      </c>
      <c r="H52" s="25">
        <v>12.58</v>
      </c>
      <c r="I52" s="25">
        <v>12.66</v>
      </c>
      <c r="J52" s="25">
        <v>103.21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6" s="7" customFormat="1" ht="13.5" thickBot="1" x14ac:dyDescent="0.25">
      <c r="A53" s="28">
        <v>349</v>
      </c>
      <c r="B53" s="25" t="s">
        <v>16</v>
      </c>
      <c r="C53" s="29" t="s">
        <v>74</v>
      </c>
      <c r="D53" s="25">
        <v>0.6</v>
      </c>
      <c r="E53" s="25">
        <v>0</v>
      </c>
      <c r="F53" s="25">
        <v>16.5</v>
      </c>
      <c r="G53" s="25">
        <v>128</v>
      </c>
      <c r="H53" s="25">
        <v>7</v>
      </c>
      <c r="I53" s="25">
        <v>8</v>
      </c>
      <c r="J53" s="25">
        <v>20</v>
      </c>
      <c r="K53" s="25">
        <v>0.15</v>
      </c>
      <c r="L53" s="25">
        <v>0.04</v>
      </c>
      <c r="M53" s="25">
        <v>0.01</v>
      </c>
      <c r="N53" s="25">
        <v>0.06</v>
      </c>
      <c r="O53" s="25">
        <v>6.8</v>
      </c>
    </row>
    <row r="54" spans="1:16" s="7" customFormat="1" ht="13.5" thickBot="1" x14ac:dyDescent="0.25">
      <c r="A54" s="64"/>
      <c r="B54" s="25">
        <v>40</v>
      </c>
      <c r="C54" s="29" t="s">
        <v>130</v>
      </c>
      <c r="D54" s="25">
        <v>1.88</v>
      </c>
      <c r="E54" s="25">
        <v>0.28000000000000003</v>
      </c>
      <c r="F54" s="25">
        <v>19.920000000000002</v>
      </c>
      <c r="G54" s="25">
        <v>85.6</v>
      </c>
      <c r="H54" s="25">
        <v>8.4</v>
      </c>
      <c r="I54" s="25">
        <v>7.6</v>
      </c>
      <c r="J54" s="25">
        <v>34.799999999999997</v>
      </c>
      <c r="K54" s="25">
        <v>0.8</v>
      </c>
      <c r="L54" s="25">
        <v>0</v>
      </c>
      <c r="M54" s="25">
        <v>0.05</v>
      </c>
      <c r="N54" s="25">
        <v>0.25</v>
      </c>
      <c r="O54" s="25">
        <v>0</v>
      </c>
    </row>
    <row r="55" spans="1:16" s="7" customFormat="1" ht="13.5" thickBot="1" x14ac:dyDescent="0.25">
      <c r="A55" s="28"/>
      <c r="B55" s="25" t="s">
        <v>113</v>
      </c>
      <c r="C55" s="29" t="s">
        <v>17</v>
      </c>
      <c r="D55" s="25">
        <v>1.8</v>
      </c>
      <c r="E55" s="25">
        <v>0</v>
      </c>
      <c r="F55" s="25">
        <v>13</v>
      </c>
      <c r="G55" s="25">
        <v>65</v>
      </c>
      <c r="H55" s="25">
        <v>6.4</v>
      </c>
      <c r="I55" s="25">
        <v>16.5</v>
      </c>
      <c r="J55" s="25">
        <v>43.5</v>
      </c>
      <c r="K55" s="25">
        <v>0.5</v>
      </c>
      <c r="L55" s="25">
        <v>0</v>
      </c>
      <c r="M55" s="25">
        <v>0.05</v>
      </c>
      <c r="N55" s="25">
        <v>0.4</v>
      </c>
      <c r="O55" s="25">
        <v>0</v>
      </c>
    </row>
    <row r="56" spans="1:16" s="7" customFormat="1" ht="12.75" x14ac:dyDescent="0.2">
      <c r="B56" s="30" t="s">
        <v>81</v>
      </c>
      <c r="C56" s="44"/>
      <c r="D56" s="44">
        <f t="shared" ref="D56:O56" si="4">SUM(D49:D55)</f>
        <v>26.799999999999997</v>
      </c>
      <c r="E56" s="44">
        <f t="shared" si="4"/>
        <v>11.82</v>
      </c>
      <c r="F56" s="44">
        <f t="shared" si="4"/>
        <v>85.16</v>
      </c>
      <c r="G56" s="44">
        <f t="shared" si="4"/>
        <v>574.96</v>
      </c>
      <c r="H56" s="44">
        <f t="shared" si="4"/>
        <v>90.29</v>
      </c>
      <c r="I56" s="44">
        <f t="shared" si="4"/>
        <v>88.55</v>
      </c>
      <c r="J56" s="44">
        <f t="shared" si="4"/>
        <v>201.51</v>
      </c>
      <c r="K56" s="44">
        <f t="shared" si="4"/>
        <v>3.6500000000000004</v>
      </c>
      <c r="L56" s="44">
        <f t="shared" si="4"/>
        <v>0.04</v>
      </c>
      <c r="M56" s="44">
        <f t="shared" si="4"/>
        <v>0.11000000000000001</v>
      </c>
      <c r="N56" s="44">
        <f t="shared" si="4"/>
        <v>0.71</v>
      </c>
      <c r="O56" s="44">
        <f t="shared" si="4"/>
        <v>13.8</v>
      </c>
      <c r="P56" s="44"/>
    </row>
    <row r="57" spans="1:16" s="7" customFormat="1" ht="12.75" x14ac:dyDescent="0.2"/>
    <row r="58" spans="1:16" s="7" customFormat="1" ht="12.75" x14ac:dyDescent="0.2"/>
    <row r="59" spans="1:16" s="7" customFormat="1" ht="13.5" thickBot="1" x14ac:dyDescent="0.25">
      <c r="A59" s="44" t="s">
        <v>83</v>
      </c>
    </row>
    <row r="60" spans="1:16" s="7" customFormat="1" ht="13.5" thickBot="1" x14ac:dyDescent="0.25">
      <c r="A60" s="8" t="s">
        <v>52</v>
      </c>
      <c r="B60" s="71" t="s">
        <v>54</v>
      </c>
      <c r="C60" s="71" t="s">
        <v>55</v>
      </c>
      <c r="D60" s="71" t="s">
        <v>56</v>
      </c>
      <c r="E60" s="71" t="s">
        <v>57</v>
      </c>
      <c r="F60" s="71" t="s">
        <v>58</v>
      </c>
      <c r="G60" s="71" t="s">
        <v>59</v>
      </c>
      <c r="H60" s="73" t="s">
        <v>60</v>
      </c>
      <c r="I60" s="74"/>
      <c r="J60" s="74"/>
      <c r="K60" s="75"/>
      <c r="L60" s="73" t="s">
        <v>61</v>
      </c>
      <c r="M60" s="74"/>
      <c r="N60" s="74"/>
      <c r="O60" s="75"/>
    </row>
    <row r="61" spans="1:16" s="7" customFormat="1" ht="13.5" thickBot="1" x14ac:dyDescent="0.25">
      <c r="A61" s="9"/>
      <c r="B61" s="72"/>
      <c r="C61" s="72"/>
      <c r="D61" s="72"/>
      <c r="E61" s="72"/>
      <c r="F61" s="72"/>
      <c r="G61" s="72"/>
      <c r="H61" s="11" t="s">
        <v>62</v>
      </c>
      <c r="I61" s="11" t="s">
        <v>63</v>
      </c>
      <c r="J61" s="11" t="s">
        <v>64</v>
      </c>
      <c r="K61" s="11" t="s">
        <v>65</v>
      </c>
      <c r="L61" s="11" t="s">
        <v>66</v>
      </c>
      <c r="M61" s="11" t="s">
        <v>67</v>
      </c>
      <c r="N61" s="11" t="s">
        <v>68</v>
      </c>
      <c r="O61" s="11" t="s">
        <v>69</v>
      </c>
    </row>
    <row r="62" spans="1:16" s="7" customFormat="1" ht="13.5" thickBot="1" x14ac:dyDescent="0.25">
      <c r="A62" s="9"/>
      <c r="B62" s="11"/>
      <c r="C62" s="11" t="s">
        <v>109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6" s="7" customFormat="1" ht="13.5" thickBot="1" x14ac:dyDescent="0.25">
      <c r="A63" s="9"/>
      <c r="B63" s="11">
        <v>80</v>
      </c>
      <c r="C63" s="46" t="s">
        <v>114</v>
      </c>
      <c r="D63" s="11">
        <v>6.08</v>
      </c>
      <c r="E63" s="11">
        <v>4</v>
      </c>
      <c r="F63" s="11">
        <v>45.12</v>
      </c>
      <c r="G63" s="11">
        <v>230.4</v>
      </c>
      <c r="H63" s="11">
        <v>20</v>
      </c>
      <c r="I63" s="11">
        <v>202</v>
      </c>
      <c r="J63" s="11">
        <v>68</v>
      </c>
      <c r="K63" s="11">
        <v>1.2</v>
      </c>
      <c r="L63" s="11">
        <v>0</v>
      </c>
      <c r="M63" s="11">
        <v>9.6000000000000002E-2</v>
      </c>
      <c r="N63" s="11">
        <v>1.27</v>
      </c>
      <c r="O63" s="11">
        <v>0</v>
      </c>
    </row>
    <row r="64" spans="1:16" s="7" customFormat="1" ht="13.5" thickBot="1" x14ac:dyDescent="0.25">
      <c r="A64" s="9"/>
      <c r="B64" s="11">
        <v>200</v>
      </c>
      <c r="C64" s="17" t="s">
        <v>103</v>
      </c>
      <c r="D64" s="16">
        <v>0.2</v>
      </c>
      <c r="E64" s="16">
        <v>0.05</v>
      </c>
      <c r="F64" s="16">
        <v>0.06</v>
      </c>
      <c r="G64" s="16">
        <v>1.86</v>
      </c>
      <c r="H64" s="16">
        <v>2E-3</v>
      </c>
      <c r="I64" s="16">
        <v>3.0000000000000001E-3</v>
      </c>
      <c r="J64" s="16">
        <v>0.03</v>
      </c>
      <c r="K64" s="16">
        <v>0</v>
      </c>
      <c r="L64" s="16">
        <v>5.8</v>
      </c>
      <c r="M64" s="16">
        <v>2.25</v>
      </c>
      <c r="N64" s="18">
        <v>0.25</v>
      </c>
      <c r="O64" s="18">
        <v>0.25</v>
      </c>
    </row>
    <row r="65" spans="1:16" s="7" customFormat="1" ht="13.5" thickBot="1" x14ac:dyDescent="0.25">
      <c r="A65" s="9"/>
      <c r="B65" s="11"/>
      <c r="C65" s="51" t="s">
        <v>108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44"/>
    </row>
    <row r="66" spans="1:16" s="7" customFormat="1" ht="13.5" thickBot="1" x14ac:dyDescent="0.25">
      <c r="A66" s="9"/>
      <c r="B66" s="11"/>
      <c r="C66" s="11" t="s">
        <v>127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6" ht="15.75" thickBot="1" x14ac:dyDescent="0.3">
      <c r="A67" s="58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61"/>
    </row>
    <row r="68" spans="1:16" s="7" customFormat="1" ht="39" thickBot="1" x14ac:dyDescent="0.25">
      <c r="A68" s="31" t="s">
        <v>71</v>
      </c>
      <c r="B68" s="32" t="s">
        <v>19</v>
      </c>
      <c r="C68" s="33" t="s">
        <v>134</v>
      </c>
      <c r="D68" s="32">
        <v>7.29</v>
      </c>
      <c r="E68" s="32">
        <v>5.7</v>
      </c>
      <c r="F68" s="32">
        <v>16.989999999999998</v>
      </c>
      <c r="G68" s="32">
        <v>148.5</v>
      </c>
      <c r="H68" s="32">
        <v>31.9</v>
      </c>
      <c r="I68" s="32">
        <v>40.01</v>
      </c>
      <c r="J68" s="32">
        <v>129.96</v>
      </c>
      <c r="K68" s="32">
        <v>1.61</v>
      </c>
      <c r="L68" s="32">
        <v>4.95</v>
      </c>
      <c r="M68" s="32">
        <v>0.15</v>
      </c>
      <c r="N68" s="32">
        <v>0.12</v>
      </c>
      <c r="O68" s="32">
        <v>12.34</v>
      </c>
    </row>
    <row r="69" spans="1:16" s="7" customFormat="1" ht="26.25" thickBot="1" x14ac:dyDescent="0.25">
      <c r="A69" s="28">
        <v>291</v>
      </c>
      <c r="B69" s="25" t="s">
        <v>146</v>
      </c>
      <c r="C69" s="29" t="s">
        <v>30</v>
      </c>
      <c r="D69" s="27">
        <v>15.6</v>
      </c>
      <c r="E69" s="27">
        <v>20.3</v>
      </c>
      <c r="F69" s="25">
        <v>43</v>
      </c>
      <c r="G69" s="25">
        <v>301.5</v>
      </c>
      <c r="H69" s="25">
        <v>38.299999999999997</v>
      </c>
      <c r="I69" s="25">
        <v>18</v>
      </c>
      <c r="J69" s="25">
        <v>78.599999999999994</v>
      </c>
      <c r="K69" s="25">
        <v>0.9</v>
      </c>
      <c r="L69" s="25">
        <v>0</v>
      </c>
      <c r="M69" s="25">
        <v>0.05</v>
      </c>
      <c r="N69" s="25">
        <v>1.6</v>
      </c>
      <c r="O69" s="25">
        <v>9.1</v>
      </c>
    </row>
    <row r="70" spans="1:16" s="7" customFormat="1" ht="26.25" thickBot="1" x14ac:dyDescent="0.25">
      <c r="A70" s="28">
        <v>349</v>
      </c>
      <c r="B70" s="25" t="s">
        <v>16</v>
      </c>
      <c r="C70" s="29" t="s">
        <v>25</v>
      </c>
      <c r="D70" s="25" t="s">
        <v>31</v>
      </c>
      <c r="E70" s="25">
        <v>0</v>
      </c>
      <c r="F70" s="27">
        <v>16.5</v>
      </c>
      <c r="G70" s="25">
        <v>128</v>
      </c>
      <c r="H70" s="25">
        <v>7</v>
      </c>
      <c r="I70" s="25">
        <v>8</v>
      </c>
      <c r="J70" s="25">
        <v>20</v>
      </c>
      <c r="K70" s="25" t="s">
        <v>28</v>
      </c>
      <c r="L70" s="25" t="s">
        <v>26</v>
      </c>
      <c r="M70" s="25">
        <v>0.01</v>
      </c>
      <c r="N70" s="25">
        <v>0.06</v>
      </c>
      <c r="O70" s="25">
        <v>6.8</v>
      </c>
    </row>
    <row r="71" spans="1:16" s="7" customFormat="1" ht="13.5" thickBot="1" x14ac:dyDescent="0.25">
      <c r="A71" s="64"/>
      <c r="B71" s="25">
        <v>40</v>
      </c>
      <c r="C71" s="29" t="s">
        <v>130</v>
      </c>
      <c r="D71" s="25">
        <v>1.88</v>
      </c>
      <c r="E71" s="25">
        <v>0.28000000000000003</v>
      </c>
      <c r="F71" s="25">
        <v>19.920000000000002</v>
      </c>
      <c r="G71" s="25">
        <v>85.6</v>
      </c>
      <c r="H71" s="25">
        <v>8.4</v>
      </c>
      <c r="I71" s="25">
        <v>7.6</v>
      </c>
      <c r="J71" s="25">
        <v>34.799999999999997</v>
      </c>
      <c r="K71" s="25">
        <v>0.8</v>
      </c>
      <c r="L71" s="25">
        <v>0</v>
      </c>
      <c r="M71" s="25">
        <v>0.05</v>
      </c>
      <c r="N71" s="25">
        <v>0.25</v>
      </c>
      <c r="O71" s="25">
        <v>0</v>
      </c>
    </row>
    <row r="72" spans="1:16" s="7" customFormat="1" ht="13.5" thickBot="1" x14ac:dyDescent="0.25">
      <c r="A72" s="28"/>
      <c r="B72" s="25" t="s">
        <v>79</v>
      </c>
      <c r="C72" s="29" t="s">
        <v>17</v>
      </c>
      <c r="D72" s="25">
        <v>1.8</v>
      </c>
      <c r="E72" s="25">
        <v>0</v>
      </c>
      <c r="F72" s="25">
        <v>13</v>
      </c>
      <c r="G72" s="25">
        <v>65</v>
      </c>
      <c r="H72" s="25">
        <v>6.4</v>
      </c>
      <c r="I72" s="27">
        <v>16.5</v>
      </c>
      <c r="J72" s="25">
        <v>43.5</v>
      </c>
      <c r="K72" s="25">
        <v>0.5</v>
      </c>
      <c r="L72" s="25">
        <v>0</v>
      </c>
      <c r="M72" s="25">
        <v>0.05</v>
      </c>
      <c r="N72" s="25">
        <v>0.4</v>
      </c>
      <c r="O72" s="25">
        <v>0</v>
      </c>
    </row>
    <row r="73" spans="1:16" s="7" customFormat="1" ht="12.75" x14ac:dyDescent="0.2">
      <c r="B73" s="30" t="s">
        <v>81</v>
      </c>
      <c r="C73" s="44"/>
      <c r="D73" s="44">
        <f t="shared" ref="D73:O73" si="5">SUM(D68:D72)</f>
        <v>26.57</v>
      </c>
      <c r="E73" s="44">
        <f t="shared" si="5"/>
        <v>26.28</v>
      </c>
      <c r="F73" s="44">
        <f t="shared" si="5"/>
        <v>109.41</v>
      </c>
      <c r="G73" s="44">
        <f t="shared" si="5"/>
        <v>728.6</v>
      </c>
      <c r="H73" s="44">
        <f t="shared" si="5"/>
        <v>92</v>
      </c>
      <c r="I73" s="44">
        <f t="shared" si="5"/>
        <v>90.109999999999985</v>
      </c>
      <c r="J73" s="44">
        <f t="shared" si="5"/>
        <v>306.86</v>
      </c>
      <c r="K73" s="44">
        <f t="shared" si="5"/>
        <v>3.8100000000000005</v>
      </c>
      <c r="L73" s="44">
        <f t="shared" si="5"/>
        <v>4.95</v>
      </c>
      <c r="M73" s="44">
        <f t="shared" si="5"/>
        <v>0.31</v>
      </c>
      <c r="N73" s="44">
        <f t="shared" si="5"/>
        <v>2.4300000000000002</v>
      </c>
      <c r="O73" s="44">
        <f t="shared" si="5"/>
        <v>28.24</v>
      </c>
      <c r="P73" s="44"/>
    </row>
    <row r="74" spans="1:16" s="7" customFormat="1" ht="12.75" x14ac:dyDescent="0.2"/>
    <row r="75" spans="1:16" s="7" customFormat="1" ht="12.75" x14ac:dyDescent="0.2"/>
    <row r="76" spans="1:16" s="7" customFormat="1" ht="13.5" thickBot="1" x14ac:dyDescent="0.25">
      <c r="A76" s="44" t="s">
        <v>84</v>
      </c>
    </row>
    <row r="77" spans="1:16" s="7" customFormat="1" ht="13.5" thickBot="1" x14ac:dyDescent="0.25">
      <c r="A77" s="8" t="s">
        <v>52</v>
      </c>
      <c r="B77" s="71" t="s">
        <v>54</v>
      </c>
      <c r="C77" s="71" t="s">
        <v>55</v>
      </c>
      <c r="D77" s="71" t="s">
        <v>56</v>
      </c>
      <c r="E77" s="71" t="s">
        <v>57</v>
      </c>
      <c r="F77" s="71" t="s">
        <v>58</v>
      </c>
      <c r="G77" s="71" t="s">
        <v>59</v>
      </c>
      <c r="H77" s="73" t="s">
        <v>60</v>
      </c>
      <c r="I77" s="74"/>
      <c r="J77" s="74"/>
      <c r="K77" s="75"/>
      <c r="L77" s="73" t="s">
        <v>61</v>
      </c>
      <c r="M77" s="74"/>
      <c r="N77" s="74"/>
      <c r="O77" s="75"/>
    </row>
    <row r="78" spans="1:16" s="7" customFormat="1" ht="13.5" thickBot="1" x14ac:dyDescent="0.25">
      <c r="A78" s="9" t="s">
        <v>53</v>
      </c>
      <c r="B78" s="72"/>
      <c r="C78" s="72"/>
      <c r="D78" s="72"/>
      <c r="E78" s="72"/>
      <c r="F78" s="72"/>
      <c r="G78" s="72"/>
      <c r="H78" s="11" t="s">
        <v>62</v>
      </c>
      <c r="I78" s="11" t="s">
        <v>63</v>
      </c>
      <c r="J78" s="11" t="s">
        <v>64</v>
      </c>
      <c r="K78" s="11" t="s">
        <v>65</v>
      </c>
      <c r="L78" s="11" t="s">
        <v>66</v>
      </c>
      <c r="M78" s="11" t="s">
        <v>67</v>
      </c>
      <c r="N78" s="11" t="s">
        <v>68</v>
      </c>
      <c r="O78" s="11" t="s">
        <v>69</v>
      </c>
    </row>
    <row r="79" spans="1:16" s="7" customFormat="1" ht="13.5" thickBot="1" x14ac:dyDescent="0.25">
      <c r="A79" s="9"/>
      <c r="B79" s="11"/>
      <c r="C79" s="11" t="s">
        <v>109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6" s="7" customFormat="1" ht="13.5" thickBot="1" x14ac:dyDescent="0.25">
      <c r="A80" s="9"/>
      <c r="B80" s="11">
        <v>230</v>
      </c>
      <c r="C80" s="46" t="s">
        <v>115</v>
      </c>
      <c r="D80" s="16">
        <v>3.8</v>
      </c>
      <c r="E80" s="16">
        <v>5.84</v>
      </c>
      <c r="F80" s="16">
        <v>16.7</v>
      </c>
      <c r="G80" s="16">
        <v>295</v>
      </c>
      <c r="H80" s="16">
        <v>6.5000000000000002E-2</v>
      </c>
      <c r="I80" s="16">
        <v>0.14499999999999999</v>
      </c>
      <c r="J80" s="16">
        <v>1.22</v>
      </c>
      <c r="K80" s="16">
        <v>3.5000000000000003E-2</v>
      </c>
      <c r="L80" s="16">
        <v>115.125</v>
      </c>
      <c r="M80" s="16">
        <v>24.6</v>
      </c>
      <c r="N80" s="18">
        <v>0.3</v>
      </c>
      <c r="O80" s="18">
        <v>0.3</v>
      </c>
    </row>
    <row r="81" spans="1:16" s="7" customFormat="1" ht="13.5" thickBot="1" x14ac:dyDescent="0.25">
      <c r="A81" s="9"/>
      <c r="B81" s="11">
        <v>50</v>
      </c>
      <c r="C81" s="48" t="s">
        <v>17</v>
      </c>
      <c r="D81" s="49">
        <v>1.5249999999999999</v>
      </c>
      <c r="E81" s="49">
        <v>0.15</v>
      </c>
      <c r="F81" s="49">
        <v>9.85</v>
      </c>
      <c r="G81" s="49">
        <v>101</v>
      </c>
      <c r="H81" s="49">
        <v>1.7500000000000002E-2</v>
      </c>
      <c r="I81" s="49">
        <v>5.0000000000000001E-3</v>
      </c>
      <c r="J81" s="49">
        <v>0</v>
      </c>
      <c r="K81" s="49">
        <v>0</v>
      </c>
      <c r="L81" s="49">
        <v>3.2</v>
      </c>
      <c r="M81" s="49">
        <v>2.25</v>
      </c>
      <c r="N81" s="50">
        <v>0.17499999999999999</v>
      </c>
      <c r="O81" s="50">
        <v>0.17499999999999999</v>
      </c>
    </row>
    <row r="82" spans="1:16" s="7" customFormat="1" ht="13.5" thickBot="1" x14ac:dyDescent="0.25">
      <c r="A82" s="63"/>
      <c r="B82" s="11">
        <v>10</v>
      </c>
      <c r="C82" s="48" t="s">
        <v>104</v>
      </c>
      <c r="D82" s="49">
        <v>0.13</v>
      </c>
      <c r="E82" s="49">
        <v>7.25</v>
      </c>
      <c r="F82" s="49">
        <v>0.09</v>
      </c>
      <c r="G82" s="49">
        <v>66.099999999999994</v>
      </c>
      <c r="H82" s="49">
        <v>2.4</v>
      </c>
      <c r="I82" s="49">
        <v>0.03</v>
      </c>
      <c r="J82" s="49">
        <v>2</v>
      </c>
      <c r="K82" s="49">
        <v>0.02</v>
      </c>
      <c r="L82" s="49">
        <v>0.04</v>
      </c>
      <c r="M82" s="49">
        <v>1E-3</v>
      </c>
      <c r="N82" s="50">
        <v>1.0999999999999999E-2</v>
      </c>
      <c r="O82" s="50">
        <v>0</v>
      </c>
      <c r="P82" s="53"/>
    </row>
    <row r="83" spans="1:16" s="7" customFormat="1" ht="13.5" thickBot="1" x14ac:dyDescent="0.25">
      <c r="A83" s="9"/>
      <c r="B83" s="11">
        <v>200</v>
      </c>
      <c r="C83" s="17" t="s">
        <v>103</v>
      </c>
      <c r="D83" s="16">
        <v>0.2</v>
      </c>
      <c r="E83" s="16">
        <v>0.05</v>
      </c>
      <c r="F83" s="16">
        <v>0.06</v>
      </c>
      <c r="G83" s="16">
        <v>1.86</v>
      </c>
      <c r="H83" s="16">
        <v>2E-3</v>
      </c>
      <c r="I83" s="16">
        <v>3.0000000000000001E-3</v>
      </c>
      <c r="J83" s="16">
        <v>0.03</v>
      </c>
      <c r="K83" s="16">
        <v>0</v>
      </c>
      <c r="L83" s="16">
        <v>5.8</v>
      </c>
      <c r="M83" s="16">
        <v>2.25</v>
      </c>
      <c r="N83" s="18">
        <v>0.25</v>
      </c>
      <c r="O83" s="18">
        <v>0.25</v>
      </c>
    </row>
    <row r="84" spans="1:16" s="7" customFormat="1" ht="13.5" thickBot="1" x14ac:dyDescent="0.25">
      <c r="A84" s="9"/>
      <c r="B84" s="11"/>
      <c r="C84" s="46" t="s">
        <v>112</v>
      </c>
      <c r="D84" s="22">
        <f t="shared" ref="D84:N84" si="6">SUM(D80:D83)</f>
        <v>5.6549999999999994</v>
      </c>
      <c r="E84" s="22">
        <f t="shared" si="6"/>
        <v>13.290000000000001</v>
      </c>
      <c r="F84" s="22">
        <f t="shared" si="6"/>
        <v>26.699999999999996</v>
      </c>
      <c r="G84" s="22">
        <f t="shared" si="6"/>
        <v>463.96000000000004</v>
      </c>
      <c r="H84" s="22">
        <f t="shared" si="6"/>
        <v>2.4844999999999997</v>
      </c>
      <c r="I84" s="22">
        <f t="shared" si="6"/>
        <v>0.183</v>
      </c>
      <c r="J84" s="22">
        <f t="shared" si="6"/>
        <v>3.2499999999999996</v>
      </c>
      <c r="K84" s="22">
        <f t="shared" si="6"/>
        <v>5.5000000000000007E-2</v>
      </c>
      <c r="L84" s="22">
        <f t="shared" si="6"/>
        <v>124.16500000000001</v>
      </c>
      <c r="M84" s="22">
        <f t="shared" si="6"/>
        <v>29.101000000000003</v>
      </c>
      <c r="N84" s="23">
        <f t="shared" si="6"/>
        <v>0.73599999999999999</v>
      </c>
      <c r="O84" s="23">
        <f>SUM(O80:O83)</f>
        <v>0.72499999999999998</v>
      </c>
      <c r="P84" s="44"/>
    </row>
    <row r="85" spans="1:16" s="7" customFormat="1" ht="13.5" thickBot="1" x14ac:dyDescent="0.25">
      <c r="A85" s="9"/>
      <c r="B85" s="11"/>
      <c r="C85" s="51" t="s">
        <v>106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6" s="7" customFormat="1" ht="51.75" thickBot="1" x14ac:dyDescent="0.25">
      <c r="A86" s="28">
        <v>87</v>
      </c>
      <c r="B86" s="25" t="s">
        <v>147</v>
      </c>
      <c r="C86" s="29" t="s">
        <v>135</v>
      </c>
      <c r="D86" s="25">
        <v>1.75</v>
      </c>
      <c r="E86" s="25">
        <v>4.8899999999999997</v>
      </c>
      <c r="F86" s="25">
        <v>8.49</v>
      </c>
      <c r="G86" s="25">
        <v>84.78</v>
      </c>
      <c r="H86" s="25">
        <v>34.659999999999997</v>
      </c>
      <c r="I86" s="25">
        <v>17.8</v>
      </c>
      <c r="J86" s="25">
        <v>38.1</v>
      </c>
      <c r="K86" s="25">
        <v>0.64</v>
      </c>
      <c r="L86" s="25">
        <v>0</v>
      </c>
      <c r="M86" s="25">
        <v>0.05</v>
      </c>
      <c r="N86" s="25">
        <v>0</v>
      </c>
      <c r="O86" s="25">
        <v>14.77</v>
      </c>
    </row>
    <row r="87" spans="1:16" s="7" customFormat="1" ht="26.25" thickBot="1" x14ac:dyDescent="0.25">
      <c r="A87" s="28">
        <v>302</v>
      </c>
      <c r="B87" s="25" t="s">
        <v>13</v>
      </c>
      <c r="C87" s="29" t="s">
        <v>32</v>
      </c>
      <c r="D87" s="25">
        <v>6.6</v>
      </c>
      <c r="E87" s="25">
        <v>7.2</v>
      </c>
      <c r="F87" s="25">
        <v>41.2</v>
      </c>
      <c r="G87" s="25">
        <v>227.3</v>
      </c>
      <c r="H87" s="25">
        <v>1.42</v>
      </c>
      <c r="I87" s="25">
        <v>6.8</v>
      </c>
      <c r="J87" s="25">
        <v>121</v>
      </c>
      <c r="K87" s="25">
        <v>4.5</v>
      </c>
      <c r="L87" s="25">
        <v>0</v>
      </c>
      <c r="M87" s="25">
        <v>0.02</v>
      </c>
      <c r="N87" s="25">
        <v>0</v>
      </c>
      <c r="O87" s="25">
        <v>1.2</v>
      </c>
    </row>
    <row r="88" spans="1:16" s="7" customFormat="1" ht="26.25" thickBot="1" x14ac:dyDescent="0.25">
      <c r="A88" s="31">
        <v>268</v>
      </c>
      <c r="B88" s="32" t="s">
        <v>78</v>
      </c>
      <c r="C88" s="33" t="s">
        <v>70</v>
      </c>
      <c r="D88" s="32">
        <v>7.85</v>
      </c>
      <c r="E88" s="32">
        <v>6.51</v>
      </c>
      <c r="F88" s="32">
        <v>7.89</v>
      </c>
      <c r="G88" s="32">
        <v>123</v>
      </c>
      <c r="H88" s="32">
        <v>9</v>
      </c>
      <c r="I88" s="32">
        <v>15.06</v>
      </c>
      <c r="J88" s="32">
        <v>74.7</v>
      </c>
      <c r="K88" s="32">
        <v>0.77</v>
      </c>
      <c r="L88" s="32">
        <v>0.01</v>
      </c>
      <c r="M88" s="32">
        <v>0.04</v>
      </c>
      <c r="N88" s="32">
        <v>7.0000000000000007E-2</v>
      </c>
      <c r="O88" s="32">
        <v>0</v>
      </c>
    </row>
    <row r="89" spans="1:16" s="7" customFormat="1" ht="13.5" thickBot="1" x14ac:dyDescent="0.25">
      <c r="A89" s="28">
        <v>343</v>
      </c>
      <c r="B89" s="25" t="s">
        <v>16</v>
      </c>
      <c r="C89" s="29" t="s">
        <v>74</v>
      </c>
      <c r="D89" s="25">
        <v>1</v>
      </c>
      <c r="E89" s="25">
        <v>0</v>
      </c>
      <c r="F89" s="25">
        <v>18</v>
      </c>
      <c r="G89" s="25">
        <v>107</v>
      </c>
      <c r="H89" s="25">
        <v>14</v>
      </c>
      <c r="I89" s="25">
        <v>4</v>
      </c>
      <c r="J89" s="25">
        <v>4</v>
      </c>
      <c r="K89" s="25">
        <v>1</v>
      </c>
      <c r="L89" s="25">
        <v>0</v>
      </c>
      <c r="M89" s="25">
        <v>0.02</v>
      </c>
      <c r="N89" s="25">
        <v>0.1</v>
      </c>
      <c r="O89" s="25">
        <v>68</v>
      </c>
    </row>
    <row r="90" spans="1:16" s="7" customFormat="1" ht="13.5" thickBot="1" x14ac:dyDescent="0.25">
      <c r="A90" s="64"/>
      <c r="B90" s="25" t="s">
        <v>79</v>
      </c>
      <c r="C90" s="29" t="s">
        <v>17</v>
      </c>
      <c r="D90" s="25">
        <v>1.8</v>
      </c>
      <c r="E90" s="25">
        <v>0</v>
      </c>
      <c r="F90" s="25">
        <v>13</v>
      </c>
      <c r="G90" s="25">
        <v>65</v>
      </c>
      <c r="H90" s="25">
        <v>6.4</v>
      </c>
      <c r="I90" s="27">
        <v>16.5</v>
      </c>
      <c r="J90" s="25">
        <v>43.5</v>
      </c>
      <c r="K90" s="25">
        <v>0.5</v>
      </c>
      <c r="L90" s="25">
        <v>0</v>
      </c>
      <c r="M90" s="25">
        <v>0.05</v>
      </c>
      <c r="N90" s="25">
        <v>0.4</v>
      </c>
      <c r="O90" s="25">
        <v>0</v>
      </c>
    </row>
    <row r="91" spans="1:16" s="7" customFormat="1" ht="13.5" thickBot="1" x14ac:dyDescent="0.25">
      <c r="A91" s="64"/>
      <c r="B91" s="25">
        <v>40</v>
      </c>
      <c r="C91" s="29" t="s">
        <v>130</v>
      </c>
      <c r="D91" s="25">
        <v>1.88</v>
      </c>
      <c r="E91" s="25">
        <v>0.28000000000000003</v>
      </c>
      <c r="F91" s="25">
        <v>19.920000000000002</v>
      </c>
      <c r="G91" s="25">
        <v>85.6</v>
      </c>
      <c r="H91" s="25">
        <v>8.4</v>
      </c>
      <c r="I91" s="25">
        <v>7.6</v>
      </c>
      <c r="J91" s="25">
        <v>34.799999999999997</v>
      </c>
      <c r="K91" s="25">
        <v>0.8</v>
      </c>
      <c r="L91" s="25">
        <v>0</v>
      </c>
      <c r="M91" s="25">
        <v>0.05</v>
      </c>
      <c r="N91" s="25">
        <v>0.25</v>
      </c>
      <c r="O91" s="25">
        <v>0</v>
      </c>
    </row>
    <row r="92" spans="1:16" s="7" customFormat="1" ht="12.75" x14ac:dyDescent="0.2">
      <c r="B92" s="30" t="s">
        <v>81</v>
      </c>
      <c r="C92" s="44"/>
      <c r="D92" s="44">
        <f t="shared" ref="D92:O92" si="7">SUM(D86:D91)</f>
        <v>20.88</v>
      </c>
      <c r="E92" s="44">
        <f t="shared" si="7"/>
        <v>18.880000000000003</v>
      </c>
      <c r="F92" s="44">
        <f t="shared" si="7"/>
        <v>108.50000000000001</v>
      </c>
      <c r="G92" s="44">
        <f t="shared" si="7"/>
        <v>692.68000000000006</v>
      </c>
      <c r="H92" s="44">
        <f t="shared" si="7"/>
        <v>73.88000000000001</v>
      </c>
      <c r="I92" s="44">
        <f t="shared" si="7"/>
        <v>67.760000000000005</v>
      </c>
      <c r="J92" s="44">
        <f t="shared" si="7"/>
        <v>316.10000000000002</v>
      </c>
      <c r="K92" s="44">
        <f t="shared" si="7"/>
        <v>8.2100000000000009</v>
      </c>
      <c r="L92" s="44">
        <f t="shared" si="7"/>
        <v>0.01</v>
      </c>
      <c r="M92" s="44">
        <f t="shared" si="7"/>
        <v>0.22999999999999998</v>
      </c>
      <c r="N92" s="44">
        <f t="shared" si="7"/>
        <v>0.82000000000000006</v>
      </c>
      <c r="O92" s="44">
        <f t="shared" si="7"/>
        <v>83.97</v>
      </c>
      <c r="P92" s="44"/>
    </row>
    <row r="93" spans="1:16" s="7" customFormat="1" ht="12.75" x14ac:dyDescent="0.2"/>
    <row r="94" spans="1:16" s="7" customFormat="1" ht="13.5" thickBot="1" x14ac:dyDescent="0.25">
      <c r="A94" s="44" t="s">
        <v>85</v>
      </c>
    </row>
    <row r="95" spans="1:16" s="7" customFormat="1" ht="13.5" thickBot="1" x14ac:dyDescent="0.25">
      <c r="A95" s="62" t="s">
        <v>52</v>
      </c>
      <c r="B95" s="71" t="s">
        <v>54</v>
      </c>
      <c r="C95" s="71" t="s">
        <v>55</v>
      </c>
      <c r="D95" s="71" t="s">
        <v>56</v>
      </c>
      <c r="E95" s="71" t="s">
        <v>57</v>
      </c>
      <c r="F95" s="71" t="s">
        <v>58</v>
      </c>
      <c r="G95" s="71" t="s">
        <v>59</v>
      </c>
      <c r="H95" s="73" t="s">
        <v>60</v>
      </c>
      <c r="I95" s="74"/>
      <c r="J95" s="74"/>
      <c r="K95" s="75"/>
      <c r="L95" s="73" t="s">
        <v>61</v>
      </c>
      <c r="M95" s="74"/>
      <c r="N95" s="74"/>
      <c r="O95" s="75"/>
    </row>
    <row r="96" spans="1:16" s="7" customFormat="1" ht="13.5" thickBot="1" x14ac:dyDescent="0.25">
      <c r="A96" s="63" t="s">
        <v>53</v>
      </c>
      <c r="B96" s="72"/>
      <c r="C96" s="72"/>
      <c r="D96" s="72"/>
      <c r="E96" s="72"/>
      <c r="F96" s="72"/>
      <c r="G96" s="72"/>
      <c r="H96" s="11" t="s">
        <v>62</v>
      </c>
      <c r="I96" s="11" t="s">
        <v>63</v>
      </c>
      <c r="J96" s="11" t="s">
        <v>64</v>
      </c>
      <c r="K96" s="11" t="s">
        <v>65</v>
      </c>
      <c r="L96" s="11" t="s">
        <v>66</v>
      </c>
      <c r="M96" s="11" t="s">
        <v>67</v>
      </c>
      <c r="N96" s="11" t="s">
        <v>68</v>
      </c>
      <c r="O96" s="11" t="s">
        <v>69</v>
      </c>
    </row>
    <row r="97" spans="1:16" s="7" customFormat="1" ht="13.5" thickBot="1" x14ac:dyDescent="0.25">
      <c r="A97" s="63"/>
      <c r="B97" s="11"/>
      <c r="C97" s="11" t="s">
        <v>109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6" s="7" customFormat="1" ht="13.5" thickBot="1" x14ac:dyDescent="0.25">
      <c r="A98" s="63"/>
      <c r="B98" s="11">
        <v>230</v>
      </c>
      <c r="C98" s="46" t="s">
        <v>110</v>
      </c>
      <c r="D98" s="47">
        <v>4.3</v>
      </c>
      <c r="E98" s="47">
        <v>6.25</v>
      </c>
      <c r="F98" s="47">
        <v>16.37</v>
      </c>
      <c r="G98" s="47">
        <v>281</v>
      </c>
      <c r="H98" s="47">
        <v>9.5000000000000001E-2</v>
      </c>
      <c r="I98" s="47">
        <v>0.155</v>
      </c>
      <c r="J98" s="47">
        <v>1.27</v>
      </c>
      <c r="K98" s="47">
        <v>0.39</v>
      </c>
      <c r="L98" s="16">
        <v>121.505</v>
      </c>
      <c r="M98" s="16">
        <v>24.984999999999999</v>
      </c>
      <c r="N98" s="18">
        <v>0.44</v>
      </c>
      <c r="O98" s="18">
        <v>0.44</v>
      </c>
    </row>
    <row r="99" spans="1:16" s="7" customFormat="1" ht="13.5" thickBot="1" x14ac:dyDescent="0.25">
      <c r="A99" s="63"/>
      <c r="B99" s="11">
        <v>200</v>
      </c>
      <c r="C99" s="17" t="s">
        <v>103</v>
      </c>
      <c r="D99" s="16">
        <v>0.2</v>
      </c>
      <c r="E99" s="16">
        <v>0.05</v>
      </c>
      <c r="F99" s="16">
        <v>0.06</v>
      </c>
      <c r="G99" s="16">
        <v>1.86</v>
      </c>
      <c r="H99" s="16">
        <v>2E-3</v>
      </c>
      <c r="I99" s="16">
        <v>3.0000000000000001E-3</v>
      </c>
      <c r="J99" s="16">
        <v>0.03</v>
      </c>
      <c r="K99" s="16">
        <v>0</v>
      </c>
      <c r="L99" s="16">
        <v>5.8</v>
      </c>
      <c r="M99" s="16">
        <v>2.25</v>
      </c>
      <c r="N99" s="18">
        <v>0.25</v>
      </c>
      <c r="O99" s="18">
        <v>0.25</v>
      </c>
    </row>
    <row r="100" spans="1:16" s="7" customFormat="1" ht="13.5" thickBot="1" x14ac:dyDescent="0.25">
      <c r="A100" s="63"/>
      <c r="B100" s="11">
        <v>50</v>
      </c>
      <c r="C100" s="48" t="s">
        <v>17</v>
      </c>
      <c r="D100" s="49">
        <v>1.5249999999999999</v>
      </c>
      <c r="E100" s="49">
        <v>0.15</v>
      </c>
      <c r="F100" s="49">
        <v>9.85</v>
      </c>
      <c r="G100" s="49">
        <v>101</v>
      </c>
      <c r="H100" s="49">
        <v>1.7500000000000002E-2</v>
      </c>
      <c r="I100" s="49">
        <v>5.0000000000000001E-3</v>
      </c>
      <c r="J100" s="49">
        <v>0</v>
      </c>
      <c r="K100" s="49">
        <v>0</v>
      </c>
      <c r="L100" s="49">
        <v>3.2</v>
      </c>
      <c r="M100" s="49">
        <v>2.25</v>
      </c>
      <c r="N100" s="50">
        <v>0.17499999999999999</v>
      </c>
      <c r="O100" s="50">
        <v>0.17499999999999999</v>
      </c>
    </row>
    <row r="101" spans="1:16" s="7" customFormat="1" ht="13.5" thickBot="1" x14ac:dyDescent="0.25">
      <c r="A101" s="63"/>
      <c r="B101" s="11"/>
      <c r="C101" s="11" t="s">
        <v>112</v>
      </c>
      <c r="D101" s="22">
        <f t="shared" ref="D101:O101" si="8">SUM(D99:D100)</f>
        <v>1.7249999999999999</v>
      </c>
      <c r="E101" s="22">
        <f t="shared" si="8"/>
        <v>0.2</v>
      </c>
      <c r="F101" s="22">
        <f t="shared" si="8"/>
        <v>9.91</v>
      </c>
      <c r="G101" s="22">
        <f t="shared" si="8"/>
        <v>102.86</v>
      </c>
      <c r="H101" s="22">
        <f t="shared" si="8"/>
        <v>1.9500000000000003E-2</v>
      </c>
      <c r="I101" s="22">
        <f t="shared" si="8"/>
        <v>8.0000000000000002E-3</v>
      </c>
      <c r="J101" s="22">
        <f t="shared" si="8"/>
        <v>0.03</v>
      </c>
      <c r="K101" s="22">
        <f t="shared" si="8"/>
        <v>0</v>
      </c>
      <c r="L101" s="22">
        <f t="shared" si="8"/>
        <v>9</v>
      </c>
      <c r="M101" s="22">
        <f t="shared" si="8"/>
        <v>4.5</v>
      </c>
      <c r="N101" s="23">
        <f t="shared" si="8"/>
        <v>0.42499999999999999</v>
      </c>
      <c r="O101" s="23">
        <f t="shared" si="8"/>
        <v>0.42499999999999999</v>
      </c>
      <c r="P101" s="44"/>
    </row>
    <row r="102" spans="1:16" s="7" customFormat="1" ht="13.5" thickBot="1" x14ac:dyDescent="0.25">
      <c r="A102" s="63"/>
      <c r="B102" s="11"/>
      <c r="C102" s="11" t="s">
        <v>106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6" s="7" customFormat="1" ht="39" thickBot="1" x14ac:dyDescent="0.25">
      <c r="A103" s="64">
        <v>96</v>
      </c>
      <c r="B103" s="25" t="s">
        <v>143</v>
      </c>
      <c r="C103" s="29" t="s">
        <v>98</v>
      </c>
      <c r="D103" s="27">
        <v>3.3</v>
      </c>
      <c r="E103" s="27">
        <v>6.8</v>
      </c>
      <c r="F103" s="27">
        <v>22.6</v>
      </c>
      <c r="G103" s="25">
        <v>113.3</v>
      </c>
      <c r="H103" s="27">
        <v>23.5</v>
      </c>
      <c r="I103" s="27">
        <v>12.3</v>
      </c>
      <c r="J103" s="25">
        <v>0</v>
      </c>
      <c r="K103" s="25">
        <v>1.3</v>
      </c>
      <c r="L103" s="25">
        <v>0</v>
      </c>
      <c r="M103" s="25">
        <v>0.1</v>
      </c>
      <c r="N103" s="25">
        <v>0</v>
      </c>
      <c r="O103" s="25">
        <v>8.3000000000000007</v>
      </c>
    </row>
    <row r="104" spans="1:16" s="7" customFormat="1" ht="26.25" thickBot="1" x14ac:dyDescent="0.25">
      <c r="A104" s="64">
        <v>143</v>
      </c>
      <c r="B104" s="25" t="s">
        <v>19</v>
      </c>
      <c r="C104" s="29" t="s">
        <v>118</v>
      </c>
      <c r="D104" s="25">
        <v>2.4</v>
      </c>
      <c r="E104" s="25">
        <v>4.4000000000000004</v>
      </c>
      <c r="F104" s="25">
        <v>10.3</v>
      </c>
      <c r="G104" s="25">
        <v>178</v>
      </c>
      <c r="H104" s="25">
        <v>42</v>
      </c>
      <c r="I104" s="25">
        <v>32</v>
      </c>
      <c r="J104" s="25">
        <v>90</v>
      </c>
      <c r="K104" s="25">
        <v>1.2</v>
      </c>
      <c r="L104" s="25">
        <v>0</v>
      </c>
      <c r="M104" s="25">
        <v>0.15</v>
      </c>
      <c r="N104" s="25">
        <v>1.6</v>
      </c>
      <c r="O104" s="25">
        <v>2.5</v>
      </c>
    </row>
    <row r="106" spans="1:16" s="7" customFormat="1" ht="26.25" thickBot="1" x14ac:dyDescent="0.25">
      <c r="A106" s="64">
        <v>388</v>
      </c>
      <c r="B106" s="25" t="s">
        <v>16</v>
      </c>
      <c r="C106" s="29" t="s">
        <v>29</v>
      </c>
      <c r="D106" s="25">
        <v>0.4</v>
      </c>
      <c r="E106" s="25">
        <v>0.2</v>
      </c>
      <c r="F106" s="25">
        <v>19</v>
      </c>
      <c r="G106" s="25">
        <v>118</v>
      </c>
      <c r="H106" s="25">
        <v>7.4</v>
      </c>
      <c r="I106" s="25">
        <v>3.6</v>
      </c>
      <c r="J106" s="25">
        <v>15.6</v>
      </c>
      <c r="K106" s="25">
        <v>0.4</v>
      </c>
      <c r="L106" s="25">
        <v>0</v>
      </c>
      <c r="M106" s="25">
        <v>0</v>
      </c>
      <c r="N106" s="25">
        <v>0</v>
      </c>
      <c r="O106" s="25">
        <v>160</v>
      </c>
    </row>
    <row r="107" spans="1:16" s="7" customFormat="1" ht="13.5" thickBot="1" x14ac:dyDescent="0.25">
      <c r="A107" s="64"/>
      <c r="B107" s="25">
        <v>40</v>
      </c>
      <c r="C107" s="29" t="s">
        <v>130</v>
      </c>
      <c r="D107" s="25">
        <v>1.88</v>
      </c>
      <c r="E107" s="25">
        <v>0.28000000000000003</v>
      </c>
      <c r="F107" s="25">
        <v>19.920000000000002</v>
      </c>
      <c r="G107" s="25">
        <v>85.6</v>
      </c>
      <c r="H107" s="25">
        <v>8.4</v>
      </c>
      <c r="I107" s="25">
        <v>7.6</v>
      </c>
      <c r="J107" s="25">
        <v>34.799999999999997</v>
      </c>
      <c r="K107" s="25">
        <v>0.8</v>
      </c>
      <c r="L107" s="25">
        <v>0</v>
      </c>
      <c r="M107" s="25">
        <v>0.05</v>
      </c>
      <c r="N107" s="25">
        <v>0.25</v>
      </c>
      <c r="O107" s="25">
        <v>0</v>
      </c>
    </row>
    <row r="108" spans="1:16" s="7" customFormat="1" ht="13.5" thickBot="1" x14ac:dyDescent="0.25">
      <c r="A108" s="64"/>
      <c r="B108" s="25" t="s">
        <v>79</v>
      </c>
      <c r="C108" s="29" t="s">
        <v>17</v>
      </c>
      <c r="D108" s="25">
        <v>1.8</v>
      </c>
      <c r="E108" s="25">
        <v>0</v>
      </c>
      <c r="F108" s="25">
        <v>13</v>
      </c>
      <c r="G108" s="25">
        <v>65</v>
      </c>
      <c r="H108" s="25">
        <v>6.4</v>
      </c>
      <c r="I108" s="25">
        <v>16.5</v>
      </c>
      <c r="J108" s="25">
        <v>43.5</v>
      </c>
      <c r="K108" s="25">
        <v>0.5</v>
      </c>
      <c r="L108" s="25">
        <v>0</v>
      </c>
      <c r="M108" s="25">
        <v>0.05</v>
      </c>
      <c r="N108" s="25">
        <v>0.4</v>
      </c>
      <c r="O108" s="25">
        <v>0</v>
      </c>
    </row>
    <row r="109" spans="1:16" s="7" customFormat="1" ht="12.75" x14ac:dyDescent="0.2">
      <c r="A109" s="44"/>
      <c r="B109" s="30" t="s">
        <v>81</v>
      </c>
      <c r="C109" s="44"/>
      <c r="D109" s="44">
        <f t="shared" ref="D109:O109" si="9">SUM(D103:D108)</f>
        <v>9.7799999999999994</v>
      </c>
      <c r="E109" s="44">
        <f t="shared" si="9"/>
        <v>11.679999999999998</v>
      </c>
      <c r="F109" s="44">
        <f t="shared" si="9"/>
        <v>84.820000000000007</v>
      </c>
      <c r="G109" s="44">
        <f t="shared" si="9"/>
        <v>559.9</v>
      </c>
      <c r="H109" s="44">
        <f t="shared" si="9"/>
        <v>87.700000000000017</v>
      </c>
      <c r="I109" s="44">
        <f t="shared" si="9"/>
        <v>72</v>
      </c>
      <c r="J109" s="44">
        <f t="shared" si="9"/>
        <v>183.89999999999998</v>
      </c>
      <c r="K109" s="44">
        <f t="shared" si="9"/>
        <v>4.2</v>
      </c>
      <c r="L109" s="44">
        <f t="shared" si="9"/>
        <v>0</v>
      </c>
      <c r="M109" s="44">
        <f t="shared" si="9"/>
        <v>0.35</v>
      </c>
      <c r="N109" s="44">
        <f t="shared" si="9"/>
        <v>2.25</v>
      </c>
      <c r="O109" s="44">
        <f t="shared" si="9"/>
        <v>170.8</v>
      </c>
      <c r="P109" s="44"/>
    </row>
    <row r="110" spans="1:16" s="7" customFormat="1" ht="12.75" x14ac:dyDescent="0.2"/>
    <row r="111" spans="1:16" s="7" customFormat="1" ht="13.5" thickBot="1" x14ac:dyDescent="0.25">
      <c r="A111" s="44" t="s">
        <v>86</v>
      </c>
    </row>
    <row r="112" spans="1:16" s="7" customFormat="1" ht="13.5" thickBot="1" x14ac:dyDescent="0.25">
      <c r="A112" s="8" t="s">
        <v>52</v>
      </c>
      <c r="B112" s="71" t="s">
        <v>54</v>
      </c>
      <c r="C112" s="71" t="s">
        <v>55</v>
      </c>
      <c r="D112" s="71" t="s">
        <v>56</v>
      </c>
      <c r="E112" s="71" t="s">
        <v>57</v>
      </c>
      <c r="F112" s="71" t="s">
        <v>58</v>
      </c>
      <c r="G112" s="71" t="s">
        <v>59</v>
      </c>
      <c r="H112" s="73" t="s">
        <v>60</v>
      </c>
      <c r="I112" s="74"/>
      <c r="J112" s="74"/>
      <c r="K112" s="75"/>
      <c r="L112" s="73" t="s">
        <v>61</v>
      </c>
      <c r="M112" s="74"/>
      <c r="N112" s="74"/>
      <c r="O112" s="75"/>
    </row>
    <row r="113" spans="1:16" s="7" customFormat="1" ht="13.5" thickBot="1" x14ac:dyDescent="0.25">
      <c r="A113" s="9" t="s">
        <v>53</v>
      </c>
      <c r="B113" s="72"/>
      <c r="C113" s="72"/>
      <c r="D113" s="72"/>
      <c r="E113" s="72"/>
      <c r="F113" s="72"/>
      <c r="G113" s="72"/>
      <c r="H113" s="11" t="s">
        <v>62</v>
      </c>
      <c r="I113" s="11" t="s">
        <v>63</v>
      </c>
      <c r="J113" s="11" t="s">
        <v>64</v>
      </c>
      <c r="K113" s="11" t="s">
        <v>65</v>
      </c>
      <c r="L113" s="11" t="s">
        <v>66</v>
      </c>
      <c r="M113" s="11" t="s">
        <v>67</v>
      </c>
      <c r="N113" s="11" t="s">
        <v>68</v>
      </c>
      <c r="O113" s="11" t="s">
        <v>69</v>
      </c>
    </row>
    <row r="114" spans="1:16" s="7" customFormat="1" ht="13.5" thickBot="1" x14ac:dyDescent="0.25">
      <c r="A114" s="9"/>
      <c r="B114" s="11"/>
      <c r="C114" s="11" t="s">
        <v>109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6" s="7" customFormat="1" ht="13.5" thickBot="1" x14ac:dyDescent="0.25">
      <c r="A115" s="9"/>
      <c r="B115" s="11">
        <v>80</v>
      </c>
      <c r="C115" s="46" t="s">
        <v>117</v>
      </c>
      <c r="D115" s="16">
        <v>3.2850000000000001</v>
      </c>
      <c r="E115" s="16">
        <v>1.845</v>
      </c>
      <c r="F115" s="16">
        <v>32.909999999999997</v>
      </c>
      <c r="G115" s="16">
        <v>253</v>
      </c>
      <c r="H115" s="16">
        <v>5.5E-2</v>
      </c>
      <c r="I115" s="16">
        <v>0.04</v>
      </c>
      <c r="J115" s="16">
        <v>0.23</v>
      </c>
      <c r="K115" s="16">
        <v>0.01</v>
      </c>
      <c r="L115" s="16">
        <v>20.5</v>
      </c>
      <c r="M115" s="16">
        <v>7.5</v>
      </c>
      <c r="N115" s="18">
        <v>0.63500000000000001</v>
      </c>
      <c r="O115" s="18">
        <v>0.63500000000000001</v>
      </c>
    </row>
    <row r="116" spans="1:16" s="7" customFormat="1" ht="13.5" thickBot="1" x14ac:dyDescent="0.25">
      <c r="A116" s="9"/>
      <c r="B116" s="11">
        <v>50</v>
      </c>
      <c r="C116" s="48" t="s">
        <v>17</v>
      </c>
      <c r="D116" s="49">
        <v>1.5249999999999999</v>
      </c>
      <c r="E116" s="49">
        <v>0.15</v>
      </c>
      <c r="F116" s="49">
        <v>9.85</v>
      </c>
      <c r="G116" s="49">
        <v>101</v>
      </c>
      <c r="H116" s="49">
        <v>1.7500000000000002E-2</v>
      </c>
      <c r="I116" s="49">
        <v>5.0000000000000001E-3</v>
      </c>
      <c r="J116" s="49">
        <v>0</v>
      </c>
      <c r="K116" s="49">
        <v>0</v>
      </c>
      <c r="L116" s="49">
        <v>3.2</v>
      </c>
      <c r="M116" s="49">
        <v>2.25</v>
      </c>
      <c r="N116" s="50">
        <v>0.17499999999999999</v>
      </c>
      <c r="O116" s="50">
        <v>0.17499999999999999</v>
      </c>
    </row>
    <row r="117" spans="1:16" s="7" customFormat="1" ht="13.5" thickBot="1" x14ac:dyDescent="0.25">
      <c r="A117" s="63"/>
      <c r="B117" s="11">
        <v>10</v>
      </c>
      <c r="C117" s="48" t="s">
        <v>104</v>
      </c>
      <c r="D117" s="49">
        <v>0.13</v>
      </c>
      <c r="E117" s="49">
        <v>7.25</v>
      </c>
      <c r="F117" s="49">
        <v>0.09</v>
      </c>
      <c r="G117" s="49">
        <v>66.099999999999994</v>
      </c>
      <c r="H117" s="49">
        <v>2.4</v>
      </c>
      <c r="I117" s="49">
        <v>0.03</v>
      </c>
      <c r="J117" s="49">
        <v>2</v>
      </c>
      <c r="K117" s="49">
        <v>0.02</v>
      </c>
      <c r="L117" s="49">
        <v>0.04</v>
      </c>
      <c r="M117" s="49">
        <v>1E-3</v>
      </c>
      <c r="N117" s="50">
        <v>1.0999999999999999E-2</v>
      </c>
      <c r="O117" s="50">
        <v>0</v>
      </c>
      <c r="P117" s="53"/>
    </row>
    <row r="118" spans="1:16" s="7" customFormat="1" ht="13.5" thickBot="1" x14ac:dyDescent="0.25">
      <c r="A118" s="9"/>
      <c r="B118" s="11">
        <v>200</v>
      </c>
      <c r="C118" s="17" t="s">
        <v>103</v>
      </c>
      <c r="D118" s="16">
        <v>0.2</v>
      </c>
      <c r="E118" s="16">
        <v>0.05</v>
      </c>
      <c r="F118" s="16">
        <v>0.06</v>
      </c>
      <c r="G118" s="16">
        <v>1.86</v>
      </c>
      <c r="H118" s="16">
        <v>2E-3</v>
      </c>
      <c r="I118" s="16">
        <v>3.0000000000000001E-3</v>
      </c>
      <c r="J118" s="16">
        <v>0.03</v>
      </c>
      <c r="K118" s="16">
        <v>0</v>
      </c>
      <c r="L118" s="16">
        <v>5.8</v>
      </c>
      <c r="M118" s="16">
        <v>2.25</v>
      </c>
      <c r="N118" s="18">
        <v>0.25</v>
      </c>
      <c r="O118" s="18">
        <v>0.25</v>
      </c>
    </row>
    <row r="119" spans="1:16" s="7" customFormat="1" ht="13.5" thickBot="1" x14ac:dyDescent="0.25">
      <c r="A119" s="9"/>
      <c r="B119" s="11"/>
      <c r="C119" s="51" t="s">
        <v>108</v>
      </c>
      <c r="D119" s="22">
        <f t="shared" ref="D119:N119" si="10">SUM(D115:D118)</f>
        <v>5.1400000000000006</v>
      </c>
      <c r="E119" s="22">
        <f t="shared" si="10"/>
        <v>9.2949999999999999</v>
      </c>
      <c r="F119" s="22">
        <f t="shared" si="10"/>
        <v>42.910000000000004</v>
      </c>
      <c r="G119" s="22">
        <f t="shared" si="10"/>
        <v>421.96000000000004</v>
      </c>
      <c r="H119" s="22">
        <f t="shared" si="10"/>
        <v>2.4744999999999999</v>
      </c>
      <c r="I119" s="22">
        <f t="shared" si="10"/>
        <v>7.8E-2</v>
      </c>
      <c r="J119" s="22">
        <f t="shared" si="10"/>
        <v>2.2599999999999998</v>
      </c>
      <c r="K119" s="22">
        <f t="shared" si="10"/>
        <v>0.03</v>
      </c>
      <c r="L119" s="22">
        <f t="shared" si="10"/>
        <v>29.54</v>
      </c>
      <c r="M119" s="22">
        <f t="shared" si="10"/>
        <v>12.000999999999999</v>
      </c>
      <c r="N119" s="23">
        <f t="shared" si="10"/>
        <v>1.0710000000000002</v>
      </c>
      <c r="O119" s="23">
        <f>SUM(O115:O118)</f>
        <v>1.06</v>
      </c>
      <c r="P119" s="44"/>
    </row>
    <row r="120" spans="1:16" s="7" customFormat="1" ht="13.5" thickBot="1" x14ac:dyDescent="0.25">
      <c r="A120" s="9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6" ht="39" thickBot="1" x14ac:dyDescent="0.3">
      <c r="A121" s="70" t="s">
        <v>71</v>
      </c>
      <c r="B121" s="1" t="s">
        <v>27</v>
      </c>
      <c r="C121" s="2" t="s">
        <v>144</v>
      </c>
      <c r="D121" s="1">
        <v>7.29</v>
      </c>
      <c r="E121" s="1">
        <v>5.7</v>
      </c>
      <c r="F121" s="1">
        <v>16.989999999999998</v>
      </c>
      <c r="G121" s="1">
        <v>148.5</v>
      </c>
      <c r="H121" s="1">
        <v>31.9</v>
      </c>
      <c r="I121" s="1">
        <v>40.01</v>
      </c>
      <c r="J121" s="1">
        <v>129.96</v>
      </c>
      <c r="K121" s="1">
        <v>1.61</v>
      </c>
      <c r="L121" s="1">
        <v>4.95</v>
      </c>
      <c r="M121" s="1">
        <v>0.15</v>
      </c>
      <c r="N121" s="1">
        <v>0.12</v>
      </c>
      <c r="O121" s="1">
        <v>12.34</v>
      </c>
    </row>
    <row r="122" spans="1:16" s="7" customFormat="1" ht="26.25" thickBot="1" x14ac:dyDescent="0.25">
      <c r="A122" s="28">
        <v>145</v>
      </c>
      <c r="B122" s="25" t="s">
        <v>13</v>
      </c>
      <c r="C122" s="29" t="s">
        <v>94</v>
      </c>
      <c r="D122" s="25">
        <v>3.2</v>
      </c>
      <c r="E122" s="25">
        <v>5.2</v>
      </c>
      <c r="F122" s="25">
        <v>22.88</v>
      </c>
      <c r="G122" s="25">
        <v>151.36000000000001</v>
      </c>
      <c r="H122" s="25" t="s">
        <v>21</v>
      </c>
      <c r="I122" s="25" t="s">
        <v>22</v>
      </c>
      <c r="J122" s="25">
        <v>0</v>
      </c>
      <c r="K122" s="25" t="s">
        <v>23</v>
      </c>
      <c r="L122" s="25">
        <v>0</v>
      </c>
      <c r="M122" s="25">
        <v>0</v>
      </c>
      <c r="N122" s="25">
        <v>0.5</v>
      </c>
      <c r="O122" s="25">
        <v>21.75</v>
      </c>
    </row>
    <row r="123" spans="1:16" s="7" customFormat="1" ht="26.25" thickBot="1" x14ac:dyDescent="0.25">
      <c r="A123" s="69">
        <v>293</v>
      </c>
      <c r="B123" s="25" t="s">
        <v>129</v>
      </c>
      <c r="C123" s="29" t="s">
        <v>15</v>
      </c>
      <c r="D123" s="25">
        <v>28.5</v>
      </c>
      <c r="E123" s="25">
        <v>11.7</v>
      </c>
      <c r="F123" s="25">
        <v>0.6</v>
      </c>
      <c r="G123" s="25">
        <v>234</v>
      </c>
      <c r="H123" s="25">
        <v>16.5</v>
      </c>
      <c r="I123" s="25">
        <v>40.5</v>
      </c>
      <c r="J123" s="25">
        <v>345</v>
      </c>
      <c r="K123" s="25">
        <v>2.25</v>
      </c>
      <c r="L123" s="25">
        <v>0.04</v>
      </c>
      <c r="M123" s="25">
        <v>0.06</v>
      </c>
      <c r="N123" s="25">
        <v>4.87</v>
      </c>
      <c r="O123" s="25">
        <v>0</v>
      </c>
    </row>
    <row r="124" spans="1:16" s="7" customFormat="1" ht="26.25" thickBot="1" x14ac:dyDescent="0.25">
      <c r="A124" s="28">
        <v>349</v>
      </c>
      <c r="B124" s="25" t="s">
        <v>16</v>
      </c>
      <c r="C124" s="29" t="s">
        <v>25</v>
      </c>
      <c r="D124" s="25">
        <v>0.6</v>
      </c>
      <c r="E124" s="25">
        <v>0</v>
      </c>
      <c r="F124" s="25">
        <v>16.5</v>
      </c>
      <c r="G124" s="25">
        <v>128</v>
      </c>
      <c r="H124" s="25">
        <v>7</v>
      </c>
      <c r="I124" s="25">
        <v>8</v>
      </c>
      <c r="J124" s="25">
        <v>20</v>
      </c>
      <c r="K124" s="25">
        <v>0.15</v>
      </c>
      <c r="L124" s="25">
        <v>0.04</v>
      </c>
      <c r="M124" s="25">
        <v>0.01</v>
      </c>
      <c r="N124" s="25">
        <v>0.06</v>
      </c>
      <c r="O124" s="25">
        <v>6.8</v>
      </c>
    </row>
    <row r="125" spans="1:16" s="7" customFormat="1" ht="13.5" thickBot="1" x14ac:dyDescent="0.25">
      <c r="A125" s="64"/>
      <c r="B125" s="25">
        <v>40</v>
      </c>
      <c r="C125" s="29" t="s">
        <v>130</v>
      </c>
      <c r="D125" s="25">
        <v>1.88</v>
      </c>
      <c r="E125" s="25">
        <v>0.28000000000000003</v>
      </c>
      <c r="F125" s="25">
        <v>19.920000000000002</v>
      </c>
      <c r="G125" s="25">
        <v>85.6</v>
      </c>
      <c r="H125" s="25">
        <v>8.4</v>
      </c>
      <c r="I125" s="25">
        <v>7.6</v>
      </c>
      <c r="J125" s="25">
        <v>34.799999999999997</v>
      </c>
      <c r="K125" s="25">
        <v>0.8</v>
      </c>
      <c r="L125" s="25">
        <v>0</v>
      </c>
      <c r="M125" s="25">
        <v>0.05</v>
      </c>
      <c r="N125" s="25">
        <v>0.25</v>
      </c>
      <c r="O125" s="25">
        <v>0</v>
      </c>
    </row>
    <row r="126" spans="1:16" s="7" customFormat="1" ht="13.5" thickBot="1" x14ac:dyDescent="0.25">
      <c r="A126" s="28"/>
      <c r="B126" s="25" t="s">
        <v>79</v>
      </c>
      <c r="C126" s="29" t="s">
        <v>17</v>
      </c>
      <c r="D126" s="25">
        <v>1.8</v>
      </c>
      <c r="E126" s="25">
        <v>0</v>
      </c>
      <c r="F126" s="25">
        <v>13</v>
      </c>
      <c r="G126" s="25">
        <v>65</v>
      </c>
      <c r="H126" s="25">
        <v>6.4</v>
      </c>
      <c r="I126" s="25">
        <v>16.5</v>
      </c>
      <c r="J126" s="25">
        <v>43.5</v>
      </c>
      <c r="K126" s="25">
        <v>0.5</v>
      </c>
      <c r="L126" s="25">
        <v>0</v>
      </c>
      <c r="M126" s="25">
        <v>0.05</v>
      </c>
      <c r="N126" s="25">
        <v>0.4</v>
      </c>
      <c r="O126" s="25">
        <v>0</v>
      </c>
    </row>
    <row r="127" spans="1:16" s="7" customFormat="1" ht="12.75" x14ac:dyDescent="0.2">
      <c r="B127" s="30" t="s">
        <v>87</v>
      </c>
      <c r="C127" s="44"/>
      <c r="D127" s="44">
        <f t="shared" ref="D127:O127" si="11">SUM(D121:D126)</f>
        <v>43.27</v>
      </c>
      <c r="E127" s="44">
        <f t="shared" si="11"/>
        <v>22.880000000000003</v>
      </c>
      <c r="F127" s="44">
        <f t="shared" si="11"/>
        <v>89.89</v>
      </c>
      <c r="G127" s="44">
        <f t="shared" si="11"/>
        <v>812.46</v>
      </c>
      <c r="H127" s="44">
        <f t="shared" si="11"/>
        <v>70.2</v>
      </c>
      <c r="I127" s="44">
        <f t="shared" si="11"/>
        <v>112.60999999999999</v>
      </c>
      <c r="J127" s="44">
        <f t="shared" si="11"/>
        <v>573.26</v>
      </c>
      <c r="K127" s="44">
        <f t="shared" si="11"/>
        <v>5.3100000000000005</v>
      </c>
      <c r="L127" s="44">
        <f t="shared" si="11"/>
        <v>5.03</v>
      </c>
      <c r="M127" s="44">
        <f t="shared" si="11"/>
        <v>0.32</v>
      </c>
      <c r="N127" s="44">
        <f t="shared" si="11"/>
        <v>6.2</v>
      </c>
      <c r="O127" s="44">
        <f t="shared" si="11"/>
        <v>40.89</v>
      </c>
      <c r="P127" s="67"/>
    </row>
    <row r="128" spans="1:16" s="7" customFormat="1" ht="12.75" x14ac:dyDescent="0.2"/>
    <row r="129" spans="1:16" s="7" customFormat="1" ht="13.5" thickBot="1" x14ac:dyDescent="0.25">
      <c r="A129" s="44" t="s">
        <v>88</v>
      </c>
    </row>
    <row r="130" spans="1:16" s="7" customFormat="1" ht="13.5" thickBot="1" x14ac:dyDescent="0.25">
      <c r="A130" s="62" t="s">
        <v>52</v>
      </c>
      <c r="B130" s="71" t="s">
        <v>54</v>
      </c>
      <c r="C130" s="71" t="s">
        <v>55</v>
      </c>
      <c r="D130" s="71" t="s">
        <v>56</v>
      </c>
      <c r="E130" s="71" t="s">
        <v>57</v>
      </c>
      <c r="F130" s="71" t="s">
        <v>58</v>
      </c>
      <c r="G130" s="71" t="s">
        <v>59</v>
      </c>
      <c r="H130" s="73" t="s">
        <v>60</v>
      </c>
      <c r="I130" s="74"/>
      <c r="J130" s="74"/>
      <c r="K130" s="75"/>
      <c r="L130" s="73" t="s">
        <v>61</v>
      </c>
      <c r="M130" s="74"/>
      <c r="N130" s="74"/>
      <c r="O130" s="75"/>
    </row>
    <row r="131" spans="1:16" s="7" customFormat="1" ht="13.5" thickBot="1" x14ac:dyDescent="0.25">
      <c r="A131" s="63" t="s">
        <v>53</v>
      </c>
      <c r="B131" s="72"/>
      <c r="C131" s="72"/>
      <c r="D131" s="72"/>
      <c r="E131" s="72"/>
      <c r="F131" s="72"/>
      <c r="G131" s="72"/>
      <c r="H131" s="11" t="s">
        <v>62</v>
      </c>
      <c r="I131" s="11" t="s">
        <v>63</v>
      </c>
      <c r="J131" s="11" t="s">
        <v>64</v>
      </c>
      <c r="K131" s="11" t="s">
        <v>65</v>
      </c>
      <c r="L131" s="11" t="s">
        <v>66</v>
      </c>
      <c r="M131" s="11" t="s">
        <v>67</v>
      </c>
      <c r="N131" s="11" t="s">
        <v>68</v>
      </c>
      <c r="O131" s="11" t="s">
        <v>69</v>
      </c>
    </row>
    <row r="132" spans="1:16" s="7" customFormat="1" ht="13.5" thickBot="1" x14ac:dyDescent="0.25">
      <c r="A132" s="63"/>
      <c r="B132" s="11"/>
      <c r="C132" s="11" t="s">
        <v>109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6" s="7" customFormat="1" ht="13.5" thickBot="1" x14ac:dyDescent="0.25">
      <c r="A133" s="63"/>
      <c r="B133" s="11">
        <v>230</v>
      </c>
      <c r="C133" s="46" t="s">
        <v>116</v>
      </c>
      <c r="D133" s="16">
        <v>9.1999999999999993</v>
      </c>
      <c r="E133" s="16">
        <v>12.4</v>
      </c>
      <c r="F133" s="16">
        <v>45.1</v>
      </c>
      <c r="G133" s="16">
        <v>405</v>
      </c>
      <c r="H133" s="16">
        <v>0.15</v>
      </c>
      <c r="I133" s="16">
        <v>0.24</v>
      </c>
      <c r="J133" s="16">
        <v>0</v>
      </c>
      <c r="K133" s="16">
        <v>0</v>
      </c>
      <c r="L133" s="16">
        <v>32</v>
      </c>
      <c r="M133" s="16">
        <v>0</v>
      </c>
      <c r="N133" s="18">
        <v>0.2</v>
      </c>
      <c r="O133" s="18">
        <v>0.2</v>
      </c>
    </row>
    <row r="134" spans="1:16" s="7" customFormat="1" ht="13.5" thickBot="1" x14ac:dyDescent="0.25">
      <c r="A134" s="63"/>
      <c r="B134" s="11">
        <v>200</v>
      </c>
      <c r="C134" s="17" t="s">
        <v>103</v>
      </c>
      <c r="D134" s="16">
        <v>0.2</v>
      </c>
      <c r="E134" s="16">
        <v>0.05</v>
      </c>
      <c r="F134" s="16">
        <v>0.06</v>
      </c>
      <c r="G134" s="16">
        <v>1.86</v>
      </c>
      <c r="H134" s="16">
        <v>2E-3</v>
      </c>
      <c r="I134" s="16">
        <v>3.0000000000000001E-3</v>
      </c>
      <c r="J134" s="16">
        <v>0.03</v>
      </c>
      <c r="K134" s="16">
        <v>0</v>
      </c>
      <c r="L134" s="16">
        <v>5.8</v>
      </c>
      <c r="M134" s="16">
        <v>2.25</v>
      </c>
      <c r="N134" s="18">
        <v>0.25</v>
      </c>
      <c r="O134" s="18">
        <v>0.25</v>
      </c>
    </row>
    <row r="135" spans="1:16" s="7" customFormat="1" ht="13.5" thickBot="1" x14ac:dyDescent="0.25">
      <c r="A135" s="63"/>
      <c r="B135" s="11">
        <v>10</v>
      </c>
      <c r="C135" s="48" t="s">
        <v>104</v>
      </c>
      <c r="D135" s="49">
        <v>0.13</v>
      </c>
      <c r="E135" s="49">
        <v>7.25</v>
      </c>
      <c r="F135" s="49">
        <v>0.09</v>
      </c>
      <c r="G135" s="49">
        <v>66.099999999999994</v>
      </c>
      <c r="H135" s="49">
        <v>2.4</v>
      </c>
      <c r="I135" s="49">
        <v>0.03</v>
      </c>
      <c r="J135" s="49">
        <v>2</v>
      </c>
      <c r="K135" s="49">
        <v>0.02</v>
      </c>
      <c r="L135" s="49">
        <v>0.04</v>
      </c>
      <c r="M135" s="49">
        <v>1E-3</v>
      </c>
      <c r="N135" s="50">
        <v>1.0999999999999999E-2</v>
      </c>
      <c r="O135" s="50">
        <v>0</v>
      </c>
      <c r="P135" s="53"/>
    </row>
    <row r="136" spans="1:16" s="7" customFormat="1" ht="13.5" thickBot="1" x14ac:dyDescent="0.25">
      <c r="A136" s="63"/>
      <c r="B136" s="11">
        <v>50</v>
      </c>
      <c r="C136" s="48" t="s">
        <v>17</v>
      </c>
      <c r="D136" s="49">
        <v>3.05</v>
      </c>
      <c r="E136" s="49">
        <v>0.3</v>
      </c>
      <c r="F136" s="49">
        <v>19.7</v>
      </c>
      <c r="G136" s="49">
        <v>101</v>
      </c>
      <c r="H136" s="49">
        <v>3.5000000000000003E-2</v>
      </c>
      <c r="I136" s="49">
        <v>0.01</v>
      </c>
      <c r="J136" s="49">
        <v>0</v>
      </c>
      <c r="K136" s="49">
        <v>0</v>
      </c>
      <c r="L136" s="49">
        <v>6.4</v>
      </c>
      <c r="M136" s="49">
        <v>4.5</v>
      </c>
      <c r="N136" s="50">
        <v>0.35</v>
      </c>
      <c r="O136" s="50">
        <v>0.35</v>
      </c>
    </row>
    <row r="137" spans="1:16" s="7" customFormat="1" ht="13.5" thickBot="1" x14ac:dyDescent="0.25">
      <c r="A137" s="63"/>
      <c r="B137" s="11"/>
      <c r="C137" s="55" t="s">
        <v>112</v>
      </c>
      <c r="D137" s="22">
        <f t="shared" ref="D137:N137" si="12">SUM(D133:D136)</f>
        <v>12.579999999999998</v>
      </c>
      <c r="E137" s="22">
        <f t="shared" si="12"/>
        <v>20.000000000000004</v>
      </c>
      <c r="F137" s="22">
        <f t="shared" si="12"/>
        <v>64.95</v>
      </c>
      <c r="G137" s="22">
        <f t="shared" si="12"/>
        <v>573.96</v>
      </c>
      <c r="H137" s="22">
        <f t="shared" si="12"/>
        <v>2.5870000000000002</v>
      </c>
      <c r="I137" s="22">
        <f t="shared" si="12"/>
        <v>0.28300000000000003</v>
      </c>
      <c r="J137" s="22">
        <f t="shared" si="12"/>
        <v>2.0299999999999998</v>
      </c>
      <c r="K137" s="22">
        <f t="shared" si="12"/>
        <v>0.02</v>
      </c>
      <c r="L137" s="22">
        <f t="shared" si="12"/>
        <v>44.239999999999995</v>
      </c>
      <c r="M137" s="22">
        <f t="shared" si="12"/>
        <v>6.7509999999999994</v>
      </c>
      <c r="N137" s="23">
        <f t="shared" si="12"/>
        <v>0.81099999999999994</v>
      </c>
      <c r="O137" s="56"/>
      <c r="P137" s="44"/>
    </row>
    <row r="138" spans="1:16" s="7" customFormat="1" ht="13.5" thickBot="1" x14ac:dyDescent="0.25">
      <c r="A138" s="63"/>
      <c r="B138" s="11"/>
      <c r="C138" s="11" t="s">
        <v>106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6" s="7" customFormat="1" ht="39" thickBot="1" x14ac:dyDescent="0.25">
      <c r="A139" s="64">
        <v>97</v>
      </c>
      <c r="B139" s="25" t="s">
        <v>148</v>
      </c>
      <c r="C139" s="29" t="s">
        <v>33</v>
      </c>
      <c r="D139" s="25">
        <v>7.12</v>
      </c>
      <c r="E139" s="25">
        <v>4.57</v>
      </c>
      <c r="F139" s="25">
        <v>19.2</v>
      </c>
      <c r="G139" s="25">
        <v>150</v>
      </c>
      <c r="H139" s="25">
        <v>22.87</v>
      </c>
      <c r="I139" s="25">
        <v>32.24</v>
      </c>
      <c r="J139" s="25">
        <v>113.24</v>
      </c>
      <c r="K139" s="25">
        <v>1.1000000000000001</v>
      </c>
      <c r="L139" s="25">
        <v>0.02</v>
      </c>
      <c r="M139" s="25">
        <v>1.4E-2</v>
      </c>
      <c r="N139" s="25">
        <v>1.82</v>
      </c>
      <c r="O139" s="25">
        <v>19.440000000000001</v>
      </c>
    </row>
    <row r="140" spans="1:16" s="7" customFormat="1" ht="26.25" thickBot="1" x14ac:dyDescent="0.25">
      <c r="A140" s="64">
        <v>303</v>
      </c>
      <c r="B140" s="25" t="s">
        <v>13</v>
      </c>
      <c r="C140" s="29" t="s">
        <v>34</v>
      </c>
      <c r="D140" s="25">
        <v>6.48</v>
      </c>
      <c r="E140" s="25">
        <v>2.89</v>
      </c>
      <c r="F140" s="25">
        <v>16.47</v>
      </c>
      <c r="G140" s="25">
        <v>108.2</v>
      </c>
      <c r="H140" s="25">
        <v>11</v>
      </c>
      <c r="I140" s="25">
        <v>0.4</v>
      </c>
      <c r="J140" s="25">
        <v>1.3</v>
      </c>
      <c r="K140" s="25">
        <v>1.8</v>
      </c>
      <c r="L140" s="25">
        <v>2</v>
      </c>
      <c r="M140" s="25">
        <v>1.2</v>
      </c>
      <c r="N140" s="25">
        <v>2</v>
      </c>
      <c r="O140" s="25">
        <v>0</v>
      </c>
    </row>
    <row r="141" spans="1:16" s="7" customFormat="1" ht="22.5" customHeight="1" x14ac:dyDescent="0.2">
      <c r="A141" s="65">
        <v>279</v>
      </c>
      <c r="B141" s="76" t="s">
        <v>78</v>
      </c>
      <c r="C141" s="78" t="s">
        <v>36</v>
      </c>
      <c r="D141" s="80">
        <v>11.78</v>
      </c>
      <c r="E141" s="80">
        <v>12.91</v>
      </c>
      <c r="F141" s="80">
        <v>14.9</v>
      </c>
      <c r="G141" s="80">
        <v>223</v>
      </c>
      <c r="H141" s="80">
        <v>57.8</v>
      </c>
      <c r="I141" s="80">
        <v>28.4</v>
      </c>
      <c r="J141" s="80">
        <v>141.4</v>
      </c>
      <c r="K141" s="80">
        <v>1.27</v>
      </c>
      <c r="L141" s="80">
        <v>51</v>
      </c>
      <c r="M141" s="80">
        <v>7.0000000000000007E-2</v>
      </c>
      <c r="N141" s="80">
        <v>0</v>
      </c>
      <c r="O141" s="80">
        <v>1.1299999999999999</v>
      </c>
    </row>
    <row r="142" spans="1:16" s="7" customFormat="1" ht="13.5" thickBot="1" x14ac:dyDescent="0.25">
      <c r="A142" s="64" t="s">
        <v>35</v>
      </c>
      <c r="B142" s="77"/>
      <c r="C142" s="79"/>
      <c r="D142" s="81"/>
      <c r="E142" s="81"/>
      <c r="F142" s="81"/>
      <c r="G142" s="81"/>
      <c r="H142" s="82"/>
      <c r="I142" s="82"/>
      <c r="J142" s="82"/>
      <c r="K142" s="82"/>
      <c r="L142" s="82"/>
      <c r="M142" s="82"/>
      <c r="N142" s="82"/>
      <c r="O142" s="81"/>
    </row>
    <row r="143" spans="1:16" s="7" customFormat="1" ht="26.25" thickBot="1" x14ac:dyDescent="0.25">
      <c r="A143" s="64">
        <v>349</v>
      </c>
      <c r="B143" s="25" t="s">
        <v>16</v>
      </c>
      <c r="C143" s="34" t="s">
        <v>95</v>
      </c>
      <c r="D143" s="35">
        <v>0.6</v>
      </c>
      <c r="E143" s="36">
        <v>0</v>
      </c>
      <c r="F143" s="35">
        <v>16.5</v>
      </c>
      <c r="G143" s="36">
        <v>128</v>
      </c>
      <c r="H143" s="37">
        <v>7</v>
      </c>
      <c r="I143" s="25">
        <v>8</v>
      </c>
      <c r="J143" s="25">
        <v>20</v>
      </c>
      <c r="K143" s="25">
        <v>0.15</v>
      </c>
      <c r="L143" s="25">
        <v>0.04</v>
      </c>
      <c r="M143" s="25">
        <v>0.01</v>
      </c>
      <c r="N143" s="38">
        <v>0.06</v>
      </c>
      <c r="O143" s="35">
        <v>6.8</v>
      </c>
    </row>
    <row r="144" spans="1:16" s="7" customFormat="1" ht="13.5" thickBot="1" x14ac:dyDescent="0.25">
      <c r="A144" s="64"/>
      <c r="B144" s="25">
        <v>40</v>
      </c>
      <c r="C144" s="29" t="s">
        <v>130</v>
      </c>
      <c r="D144" s="25">
        <v>1.88</v>
      </c>
      <c r="E144" s="25">
        <v>0.28000000000000003</v>
      </c>
      <c r="F144" s="25">
        <v>19.920000000000002</v>
      </c>
      <c r="G144" s="25">
        <v>85.6</v>
      </c>
      <c r="H144" s="25">
        <v>8.4</v>
      </c>
      <c r="I144" s="25">
        <v>7.6</v>
      </c>
      <c r="J144" s="25">
        <v>34.799999999999997</v>
      </c>
      <c r="K144" s="25">
        <v>0.8</v>
      </c>
      <c r="L144" s="25">
        <v>0</v>
      </c>
      <c r="M144" s="25">
        <v>0.05</v>
      </c>
      <c r="N144" s="25">
        <v>0.25</v>
      </c>
      <c r="O144" s="25">
        <v>0</v>
      </c>
    </row>
    <row r="145" spans="1:16" s="7" customFormat="1" ht="13.5" thickBot="1" x14ac:dyDescent="0.25">
      <c r="A145" s="64"/>
      <c r="B145" s="25" t="s">
        <v>79</v>
      </c>
      <c r="C145" s="34" t="s">
        <v>17</v>
      </c>
      <c r="D145" s="35">
        <v>1.8</v>
      </c>
      <c r="E145" s="36">
        <v>0</v>
      </c>
      <c r="F145" s="35">
        <v>13</v>
      </c>
      <c r="G145" s="39">
        <v>65</v>
      </c>
      <c r="H145" s="35">
        <v>6.4</v>
      </c>
      <c r="I145" s="25">
        <v>16.5</v>
      </c>
      <c r="J145" s="25">
        <v>43.5</v>
      </c>
      <c r="K145" s="25">
        <v>0.5</v>
      </c>
      <c r="L145" s="25">
        <v>0</v>
      </c>
      <c r="M145" s="25">
        <v>0.05</v>
      </c>
      <c r="N145" s="38">
        <v>0.4</v>
      </c>
      <c r="O145" s="35">
        <v>0</v>
      </c>
    </row>
    <row r="146" spans="1:16" s="7" customFormat="1" ht="12.75" x14ac:dyDescent="0.2">
      <c r="B146" s="30" t="s">
        <v>81</v>
      </c>
      <c r="C146" s="44"/>
      <c r="D146" s="44">
        <f t="shared" ref="D146:O146" si="13">SUM(D139:D145)</f>
        <v>29.660000000000004</v>
      </c>
      <c r="E146" s="44">
        <f t="shared" si="13"/>
        <v>20.650000000000002</v>
      </c>
      <c r="F146" s="44">
        <f t="shared" si="13"/>
        <v>99.99</v>
      </c>
      <c r="G146" s="44">
        <f t="shared" si="13"/>
        <v>759.80000000000007</v>
      </c>
      <c r="H146" s="44">
        <f t="shared" si="13"/>
        <v>113.47000000000001</v>
      </c>
      <c r="I146" s="44">
        <f t="shared" si="13"/>
        <v>93.139999999999986</v>
      </c>
      <c r="J146" s="44">
        <f t="shared" si="13"/>
        <v>354.24</v>
      </c>
      <c r="K146" s="44">
        <f t="shared" si="13"/>
        <v>5.62</v>
      </c>
      <c r="L146" s="44">
        <f t="shared" si="13"/>
        <v>53.06</v>
      </c>
      <c r="M146" s="44">
        <f t="shared" si="13"/>
        <v>1.3940000000000001</v>
      </c>
      <c r="N146" s="44">
        <f t="shared" si="13"/>
        <v>4.5300000000000011</v>
      </c>
      <c r="O146" s="44">
        <f t="shared" si="13"/>
        <v>27.37</v>
      </c>
      <c r="P146" s="44"/>
    </row>
    <row r="147" spans="1:16" s="7" customFormat="1" ht="13.5" thickBot="1" x14ac:dyDescent="0.25">
      <c r="A147" s="44" t="s">
        <v>89</v>
      </c>
    </row>
    <row r="148" spans="1:16" s="7" customFormat="1" ht="13.5" thickBot="1" x14ac:dyDescent="0.25">
      <c r="A148" s="8" t="s">
        <v>52</v>
      </c>
      <c r="B148" s="71" t="s">
        <v>54</v>
      </c>
      <c r="C148" s="71" t="s">
        <v>55</v>
      </c>
      <c r="D148" s="71" t="s">
        <v>56</v>
      </c>
      <c r="E148" s="71" t="s">
        <v>57</v>
      </c>
      <c r="F148" s="71" t="s">
        <v>58</v>
      </c>
      <c r="G148" s="71" t="s">
        <v>59</v>
      </c>
      <c r="H148" s="73" t="s">
        <v>60</v>
      </c>
      <c r="I148" s="74"/>
      <c r="J148" s="74"/>
      <c r="K148" s="75"/>
      <c r="L148" s="73" t="s">
        <v>61</v>
      </c>
      <c r="M148" s="74"/>
      <c r="N148" s="74"/>
      <c r="O148" s="75"/>
    </row>
    <row r="149" spans="1:16" s="7" customFormat="1" ht="13.5" thickBot="1" x14ac:dyDescent="0.25">
      <c r="A149" s="9" t="s">
        <v>53</v>
      </c>
      <c r="B149" s="72"/>
      <c r="C149" s="72"/>
      <c r="D149" s="72"/>
      <c r="E149" s="72"/>
      <c r="F149" s="72"/>
      <c r="G149" s="72"/>
      <c r="H149" s="11" t="s">
        <v>62</v>
      </c>
      <c r="I149" s="11" t="s">
        <v>63</v>
      </c>
      <c r="J149" s="11" t="s">
        <v>64</v>
      </c>
      <c r="K149" s="11" t="s">
        <v>65</v>
      </c>
      <c r="L149" s="11" t="s">
        <v>66</v>
      </c>
      <c r="M149" s="11" t="s">
        <v>67</v>
      </c>
      <c r="N149" s="11" t="s">
        <v>68</v>
      </c>
      <c r="O149" s="11" t="s">
        <v>69</v>
      </c>
    </row>
    <row r="150" spans="1:16" s="7" customFormat="1" ht="13.5" thickBot="1" x14ac:dyDescent="0.25">
      <c r="A150" s="9"/>
      <c r="B150" s="11"/>
      <c r="C150" s="11" t="s">
        <v>109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6" s="7" customFormat="1" ht="13.5" thickBot="1" x14ac:dyDescent="0.25">
      <c r="A151" s="9"/>
      <c r="B151" s="11">
        <v>70</v>
      </c>
      <c r="C151" s="46" t="s">
        <v>136</v>
      </c>
      <c r="D151" s="16">
        <v>3.2850000000000001</v>
      </c>
      <c r="E151" s="16">
        <v>1.845</v>
      </c>
      <c r="F151" s="16">
        <v>32.909999999999997</v>
      </c>
      <c r="G151" s="16">
        <v>159.59</v>
      </c>
      <c r="H151" s="16">
        <v>5.5E-2</v>
      </c>
      <c r="I151" s="16">
        <v>0.04</v>
      </c>
      <c r="J151" s="16">
        <v>0.23</v>
      </c>
      <c r="K151" s="16">
        <v>0.01</v>
      </c>
      <c r="L151" s="16">
        <v>20.5</v>
      </c>
      <c r="M151" s="16">
        <v>7.5</v>
      </c>
      <c r="N151" s="18">
        <v>0.63500000000000001</v>
      </c>
      <c r="O151" s="18">
        <v>0.63500000000000001</v>
      </c>
    </row>
    <row r="152" spans="1:16" s="7" customFormat="1" ht="13.5" thickBot="1" x14ac:dyDescent="0.25">
      <c r="A152" s="9"/>
      <c r="B152" s="11">
        <v>200</v>
      </c>
      <c r="C152" s="17" t="s">
        <v>121</v>
      </c>
      <c r="D152" s="16">
        <v>0.06</v>
      </c>
      <c r="E152" s="16">
        <v>1.4999999999999999E-2</v>
      </c>
      <c r="F152" s="16">
        <v>6.4950000000000001</v>
      </c>
      <c r="G152" s="16">
        <v>75</v>
      </c>
      <c r="H152" s="16">
        <v>0</v>
      </c>
      <c r="I152" s="16">
        <v>3.0000000000000001E-3</v>
      </c>
      <c r="J152" s="16">
        <v>0.03</v>
      </c>
      <c r="K152" s="16">
        <v>0</v>
      </c>
      <c r="L152" s="16">
        <v>5.8</v>
      </c>
      <c r="M152" s="16">
        <v>2.25</v>
      </c>
      <c r="N152" s="18">
        <v>0.25</v>
      </c>
      <c r="O152" s="18">
        <v>0.25</v>
      </c>
    </row>
    <row r="153" spans="1:16" s="7" customFormat="1" ht="13.5" thickBot="1" x14ac:dyDescent="0.25">
      <c r="A153" s="9"/>
      <c r="B153" s="11"/>
      <c r="C153" s="51" t="s">
        <v>108</v>
      </c>
      <c r="D153" s="22">
        <f t="shared" ref="D153:O153" si="14">SUM(D151:D152)</f>
        <v>3.3450000000000002</v>
      </c>
      <c r="E153" s="22">
        <f t="shared" si="14"/>
        <v>1.8599999999999999</v>
      </c>
      <c r="F153" s="22">
        <f t="shared" si="14"/>
        <v>39.404999999999994</v>
      </c>
      <c r="G153" s="22">
        <f t="shared" si="14"/>
        <v>234.59</v>
      </c>
      <c r="H153" s="22">
        <f t="shared" si="14"/>
        <v>5.5E-2</v>
      </c>
      <c r="I153" s="22">
        <f t="shared" si="14"/>
        <v>4.3000000000000003E-2</v>
      </c>
      <c r="J153" s="22">
        <f t="shared" si="14"/>
        <v>0.26</v>
      </c>
      <c r="K153" s="22">
        <f t="shared" si="14"/>
        <v>0.01</v>
      </c>
      <c r="L153" s="22">
        <f t="shared" si="14"/>
        <v>26.3</v>
      </c>
      <c r="M153" s="22">
        <f t="shared" si="14"/>
        <v>9.75</v>
      </c>
      <c r="N153" s="23">
        <f t="shared" si="14"/>
        <v>0.88500000000000001</v>
      </c>
      <c r="O153" s="23">
        <f t="shared" si="14"/>
        <v>0.88500000000000001</v>
      </c>
      <c r="P153" s="44"/>
    </row>
    <row r="154" spans="1:16" s="7" customFormat="1" ht="13.5" thickBot="1" x14ac:dyDescent="0.25">
      <c r="A154" s="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6" s="7" customFormat="1" ht="13.5" thickBot="1" x14ac:dyDescent="0.25">
      <c r="A155" s="9"/>
      <c r="B155" s="11"/>
      <c r="C155" s="11" t="s">
        <v>106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6" s="7" customFormat="1" ht="39" thickBot="1" x14ac:dyDescent="0.25">
      <c r="A156" s="28" t="s">
        <v>46</v>
      </c>
      <c r="B156" s="25" t="s">
        <v>149</v>
      </c>
      <c r="C156" s="29" t="s">
        <v>137</v>
      </c>
      <c r="D156" s="25">
        <v>5.49</v>
      </c>
      <c r="E156" s="25">
        <v>5.28</v>
      </c>
      <c r="F156" s="25">
        <v>16.329999999999998</v>
      </c>
      <c r="G156" s="25">
        <v>134.75</v>
      </c>
      <c r="H156" s="25">
        <v>38.08</v>
      </c>
      <c r="I156" s="25">
        <v>35.299999999999997</v>
      </c>
      <c r="J156" s="25">
        <v>87.18</v>
      </c>
      <c r="K156" s="25">
        <v>2.0299999999999998</v>
      </c>
      <c r="L156" s="25">
        <v>0.23</v>
      </c>
      <c r="M156" s="25">
        <v>0</v>
      </c>
      <c r="N156" s="25">
        <v>0</v>
      </c>
      <c r="O156" s="25">
        <v>5.81</v>
      </c>
    </row>
    <row r="157" spans="1:16" s="7" customFormat="1" ht="26.25" thickBot="1" x14ac:dyDescent="0.25">
      <c r="A157" s="31">
        <v>273</v>
      </c>
      <c r="B157" s="32" t="s">
        <v>138</v>
      </c>
      <c r="C157" s="33" t="s">
        <v>123</v>
      </c>
      <c r="D157" s="32">
        <v>7.05</v>
      </c>
      <c r="E157" s="32">
        <v>7.91</v>
      </c>
      <c r="F157" s="32">
        <v>5.83</v>
      </c>
      <c r="G157" s="32">
        <v>123</v>
      </c>
      <c r="H157" s="32">
        <v>38</v>
      </c>
      <c r="I157" s="32">
        <v>0.04</v>
      </c>
      <c r="J157" s="32">
        <v>0.7</v>
      </c>
      <c r="K157" s="32">
        <v>0.6</v>
      </c>
      <c r="L157" s="32">
        <v>0.4</v>
      </c>
      <c r="M157" s="32">
        <v>3.7999999999999999E-2</v>
      </c>
      <c r="N157" s="32">
        <v>0.04</v>
      </c>
      <c r="O157" s="32">
        <v>7.0000000000000007E-2</v>
      </c>
    </row>
    <row r="158" spans="1:16" s="7" customFormat="1" ht="13.5" thickBot="1" x14ac:dyDescent="0.25">
      <c r="A158" s="31">
        <v>199</v>
      </c>
      <c r="B158" s="32" t="s">
        <v>13</v>
      </c>
      <c r="C158" s="33" t="s">
        <v>75</v>
      </c>
      <c r="D158" s="32">
        <v>4.2</v>
      </c>
      <c r="E158" s="32">
        <v>4.82</v>
      </c>
      <c r="F158" s="32">
        <v>34.799999999999997</v>
      </c>
      <c r="G158" s="32">
        <v>211</v>
      </c>
      <c r="H158" s="32">
        <v>40.950000000000003</v>
      </c>
      <c r="I158" s="32">
        <v>24.59</v>
      </c>
      <c r="J158" s="32">
        <v>60.06</v>
      </c>
      <c r="K158" s="32">
        <v>0.98</v>
      </c>
      <c r="L158" s="32">
        <v>0.03</v>
      </c>
      <c r="M158" s="32">
        <v>0.15</v>
      </c>
      <c r="N158" s="32">
        <v>0</v>
      </c>
      <c r="O158" s="32">
        <v>0</v>
      </c>
    </row>
    <row r="159" spans="1:16" s="53" customFormat="1" ht="26.25" thickBot="1" x14ac:dyDescent="0.25">
      <c r="A159" s="40">
        <v>388</v>
      </c>
      <c r="B159" s="41" t="s">
        <v>16</v>
      </c>
      <c r="C159" s="42" t="s">
        <v>29</v>
      </c>
      <c r="D159" s="41">
        <v>0.4</v>
      </c>
      <c r="E159" s="41">
        <v>0.2</v>
      </c>
      <c r="F159" s="41">
        <v>19</v>
      </c>
      <c r="G159" s="41">
        <v>118</v>
      </c>
      <c r="H159" s="41">
        <v>7.4</v>
      </c>
      <c r="I159" s="41">
        <v>3.6</v>
      </c>
      <c r="J159" s="41">
        <v>15.6</v>
      </c>
      <c r="K159" s="41">
        <v>0.4</v>
      </c>
      <c r="L159" s="41">
        <v>0</v>
      </c>
      <c r="M159" s="41">
        <v>0</v>
      </c>
      <c r="N159" s="41">
        <v>0</v>
      </c>
      <c r="O159" s="41">
        <v>160</v>
      </c>
    </row>
    <row r="160" spans="1:16" s="7" customFormat="1" ht="13.5" thickBot="1" x14ac:dyDescent="0.25">
      <c r="A160" s="64"/>
      <c r="B160" s="25">
        <v>40</v>
      </c>
      <c r="C160" s="29" t="s">
        <v>130</v>
      </c>
      <c r="D160" s="25">
        <v>1.88</v>
      </c>
      <c r="E160" s="25">
        <v>0.28000000000000003</v>
      </c>
      <c r="F160" s="25">
        <v>19.920000000000002</v>
      </c>
      <c r="G160" s="25">
        <v>85.6</v>
      </c>
      <c r="H160" s="25">
        <v>8.4</v>
      </c>
      <c r="I160" s="25">
        <v>7.6</v>
      </c>
      <c r="J160" s="25">
        <v>34.799999999999997</v>
      </c>
      <c r="K160" s="25">
        <v>0.8</v>
      </c>
      <c r="L160" s="25">
        <v>0</v>
      </c>
      <c r="M160" s="25">
        <v>0.05</v>
      </c>
      <c r="N160" s="25">
        <v>0.25</v>
      </c>
      <c r="O160" s="25">
        <v>0</v>
      </c>
    </row>
    <row r="161" spans="1:16" s="7" customFormat="1" ht="13.5" thickBot="1" x14ac:dyDescent="0.25">
      <c r="A161" s="28"/>
      <c r="B161" s="25" t="s">
        <v>79</v>
      </c>
      <c r="C161" s="29" t="s">
        <v>17</v>
      </c>
      <c r="D161" s="25">
        <v>1.8</v>
      </c>
      <c r="E161" s="25">
        <v>0</v>
      </c>
      <c r="F161" s="25">
        <v>13</v>
      </c>
      <c r="G161" s="25">
        <v>65</v>
      </c>
      <c r="H161" s="25">
        <v>6.4</v>
      </c>
      <c r="I161" s="25">
        <v>16.5</v>
      </c>
      <c r="J161" s="25" t="s">
        <v>18</v>
      </c>
      <c r="K161" s="25">
        <v>0.5</v>
      </c>
      <c r="L161" s="25">
        <v>0</v>
      </c>
      <c r="M161" s="25">
        <v>0.05</v>
      </c>
      <c r="N161" s="25">
        <v>0.4</v>
      </c>
      <c r="O161" s="25">
        <v>0</v>
      </c>
    </row>
    <row r="162" spans="1:16" s="7" customFormat="1" ht="12.75" x14ac:dyDescent="0.2">
      <c r="B162" s="30" t="s">
        <v>81</v>
      </c>
      <c r="C162" s="44"/>
      <c r="D162" s="44">
        <f t="shared" ref="D162:O162" si="15">SUM(D156:D161)</f>
        <v>20.819999999999997</v>
      </c>
      <c r="E162" s="44">
        <f t="shared" si="15"/>
        <v>18.490000000000002</v>
      </c>
      <c r="F162" s="44">
        <f t="shared" si="15"/>
        <v>108.88</v>
      </c>
      <c r="G162" s="44">
        <f t="shared" si="15"/>
        <v>737.35</v>
      </c>
      <c r="H162" s="44">
        <f t="shared" si="15"/>
        <v>139.23000000000002</v>
      </c>
      <c r="I162" s="44">
        <f t="shared" si="15"/>
        <v>87.63</v>
      </c>
      <c r="J162" s="44">
        <f t="shared" si="15"/>
        <v>198.33999999999997</v>
      </c>
      <c r="K162" s="44">
        <f t="shared" si="15"/>
        <v>5.31</v>
      </c>
      <c r="L162" s="44">
        <f t="shared" si="15"/>
        <v>0.66</v>
      </c>
      <c r="M162" s="44">
        <f t="shared" si="15"/>
        <v>0.28799999999999998</v>
      </c>
      <c r="N162" s="44">
        <f t="shared" si="15"/>
        <v>0.69</v>
      </c>
      <c r="O162" s="44">
        <f t="shared" si="15"/>
        <v>165.88</v>
      </c>
      <c r="P162" s="44"/>
    </row>
    <row r="163" spans="1:16" s="7" customFormat="1" ht="12.75" x14ac:dyDescent="0.2"/>
    <row r="164" spans="1:16" s="7" customFormat="1" ht="12.75" x14ac:dyDescent="0.2"/>
    <row r="165" spans="1:16" s="7" customFormat="1" ht="13.5" thickBot="1" x14ac:dyDescent="0.25">
      <c r="A165" s="44" t="s">
        <v>90</v>
      </c>
    </row>
    <row r="166" spans="1:16" s="7" customFormat="1" ht="13.5" thickBot="1" x14ac:dyDescent="0.25">
      <c r="A166" s="8" t="s">
        <v>52</v>
      </c>
      <c r="B166" s="71" t="s">
        <v>54</v>
      </c>
      <c r="C166" s="71" t="s">
        <v>55</v>
      </c>
      <c r="D166" s="71" t="s">
        <v>56</v>
      </c>
      <c r="E166" s="71" t="s">
        <v>57</v>
      </c>
      <c r="F166" s="71" t="s">
        <v>58</v>
      </c>
      <c r="G166" s="71" t="s">
        <v>59</v>
      </c>
      <c r="H166" s="73" t="s">
        <v>60</v>
      </c>
      <c r="I166" s="74"/>
      <c r="J166" s="74"/>
      <c r="K166" s="75"/>
      <c r="L166" s="73" t="s">
        <v>61</v>
      </c>
      <c r="M166" s="74"/>
      <c r="N166" s="74"/>
      <c r="O166" s="75"/>
    </row>
    <row r="167" spans="1:16" s="7" customFormat="1" ht="13.5" thickBot="1" x14ac:dyDescent="0.25">
      <c r="A167" s="9" t="s">
        <v>53</v>
      </c>
      <c r="B167" s="72"/>
      <c r="C167" s="72"/>
      <c r="D167" s="72"/>
      <c r="E167" s="72"/>
      <c r="F167" s="72"/>
      <c r="G167" s="72"/>
      <c r="H167" s="11" t="s">
        <v>62</v>
      </c>
      <c r="I167" s="11" t="s">
        <v>63</v>
      </c>
      <c r="J167" s="11" t="s">
        <v>64</v>
      </c>
      <c r="K167" s="11" t="s">
        <v>65</v>
      </c>
      <c r="L167" s="11" t="s">
        <v>66</v>
      </c>
      <c r="M167" s="11" t="s">
        <v>67</v>
      </c>
      <c r="N167" s="11" t="s">
        <v>68</v>
      </c>
      <c r="O167" s="11" t="s">
        <v>69</v>
      </c>
    </row>
    <row r="168" spans="1:16" s="7" customFormat="1" ht="13.5" thickBot="1" x14ac:dyDescent="0.25">
      <c r="A168" s="9"/>
      <c r="B168" s="11"/>
      <c r="C168" s="11" t="s">
        <v>109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6" s="7" customFormat="1" ht="13.5" thickBot="1" x14ac:dyDescent="0.25">
      <c r="A169" s="9"/>
      <c r="B169" s="11">
        <v>230</v>
      </c>
      <c r="C169" s="46" t="s">
        <v>119</v>
      </c>
      <c r="D169" s="47">
        <v>3.915</v>
      </c>
      <c r="E169" s="47">
        <v>5.7649999999999997</v>
      </c>
      <c r="F169" s="47">
        <v>20.52</v>
      </c>
      <c r="G169" s="47">
        <v>290</v>
      </c>
      <c r="H169" s="47">
        <v>0.04</v>
      </c>
      <c r="I169" s="47">
        <v>0.121</v>
      </c>
      <c r="J169" s="47">
        <v>1.2350000000000001</v>
      </c>
      <c r="K169" s="47">
        <v>3.5000000000000003E-2</v>
      </c>
      <c r="L169" s="47">
        <v>113.3</v>
      </c>
      <c r="M169" s="47">
        <v>22.285</v>
      </c>
      <c r="N169" s="52">
        <v>0.255</v>
      </c>
      <c r="O169" s="52">
        <v>0.255</v>
      </c>
    </row>
    <row r="170" spans="1:16" s="7" customFormat="1" ht="13.5" thickBot="1" x14ac:dyDescent="0.25">
      <c r="A170" s="9"/>
      <c r="B170" s="11">
        <v>200</v>
      </c>
      <c r="C170" s="48" t="s">
        <v>103</v>
      </c>
      <c r="D170" s="16">
        <v>0.06</v>
      </c>
      <c r="E170" s="16">
        <v>1.4999999999999999E-2</v>
      </c>
      <c r="F170" s="16">
        <v>6.4950000000000001</v>
      </c>
      <c r="G170" s="16">
        <v>75</v>
      </c>
      <c r="H170" s="16">
        <v>0</v>
      </c>
      <c r="I170" s="16">
        <v>3.0000000000000001E-3</v>
      </c>
      <c r="J170" s="16">
        <v>0.03</v>
      </c>
      <c r="K170" s="16">
        <v>0</v>
      </c>
      <c r="L170" s="16">
        <v>5.8</v>
      </c>
      <c r="M170" s="16">
        <v>2.25</v>
      </c>
      <c r="N170" s="18">
        <v>0.25</v>
      </c>
      <c r="O170" s="18">
        <v>0.25</v>
      </c>
    </row>
    <row r="171" spans="1:16" s="7" customFormat="1" ht="13.5" thickBot="1" x14ac:dyDescent="0.25">
      <c r="A171" s="9"/>
      <c r="B171" s="11">
        <v>50</v>
      </c>
      <c r="C171" s="48" t="s">
        <v>17</v>
      </c>
      <c r="D171" s="49">
        <v>3.05</v>
      </c>
      <c r="E171" s="49">
        <v>0.3</v>
      </c>
      <c r="F171" s="49">
        <v>19.7</v>
      </c>
      <c r="G171" s="49">
        <v>101</v>
      </c>
      <c r="H171" s="49">
        <v>3.5000000000000003E-2</v>
      </c>
      <c r="I171" s="49">
        <v>0.01</v>
      </c>
      <c r="J171" s="49">
        <v>0</v>
      </c>
      <c r="K171" s="49">
        <v>0</v>
      </c>
      <c r="L171" s="49">
        <v>6.4</v>
      </c>
      <c r="M171" s="49">
        <v>4.5</v>
      </c>
      <c r="N171" s="50">
        <v>0.35</v>
      </c>
      <c r="O171" s="50">
        <v>0.35</v>
      </c>
    </row>
    <row r="172" spans="1:16" s="7" customFormat="1" ht="13.5" thickBot="1" x14ac:dyDescent="0.25">
      <c r="A172" s="9"/>
      <c r="B172" s="11"/>
      <c r="C172" s="51" t="s">
        <v>108</v>
      </c>
      <c r="D172" s="22">
        <f t="shared" ref="D172:N172" si="16">SUM(D169:D171)</f>
        <v>7.0250000000000004</v>
      </c>
      <c r="E172" s="22">
        <f t="shared" si="16"/>
        <v>6.0799999999999992</v>
      </c>
      <c r="F172" s="22">
        <f t="shared" si="16"/>
        <v>46.715000000000003</v>
      </c>
      <c r="G172" s="22">
        <f t="shared" si="16"/>
        <v>466</v>
      </c>
      <c r="H172" s="22">
        <f t="shared" si="16"/>
        <v>7.5000000000000011E-2</v>
      </c>
      <c r="I172" s="22">
        <f t="shared" si="16"/>
        <v>0.13400000000000001</v>
      </c>
      <c r="J172" s="22">
        <f t="shared" si="16"/>
        <v>1.2650000000000001</v>
      </c>
      <c r="K172" s="22">
        <f t="shared" si="16"/>
        <v>3.5000000000000003E-2</v>
      </c>
      <c r="L172" s="22">
        <f t="shared" si="16"/>
        <v>125.5</v>
      </c>
      <c r="M172" s="22">
        <f t="shared" si="16"/>
        <v>29.035</v>
      </c>
      <c r="N172" s="23">
        <f t="shared" si="16"/>
        <v>0.85499999999999998</v>
      </c>
      <c r="O172" s="23">
        <f>SUM(O169:O171)</f>
        <v>0.85499999999999998</v>
      </c>
    </row>
    <row r="173" spans="1:16" s="7" customFormat="1" ht="13.5" thickBot="1" x14ac:dyDescent="0.25">
      <c r="A173" s="9"/>
      <c r="B173" s="11"/>
      <c r="C173" s="11" t="s">
        <v>106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44"/>
    </row>
    <row r="174" spans="1:16" s="7" customFormat="1" ht="13.5" thickBot="1" x14ac:dyDescent="0.25">
      <c r="A174" s="24"/>
      <c r="B174" s="25"/>
      <c r="C174" s="26"/>
      <c r="D174" s="27"/>
      <c r="E174" s="27"/>
      <c r="F174" s="27"/>
      <c r="G174" s="27"/>
      <c r="H174" s="27"/>
      <c r="I174" s="25"/>
      <c r="J174" s="25"/>
      <c r="K174" s="25"/>
      <c r="L174" s="25"/>
      <c r="M174" s="25"/>
      <c r="N174" s="25"/>
      <c r="O174" s="29"/>
    </row>
    <row r="175" spans="1:16" s="7" customFormat="1" ht="26.25" thickBot="1" x14ac:dyDescent="0.25">
      <c r="A175" s="28">
        <v>82</v>
      </c>
      <c r="B175" s="25" t="s">
        <v>142</v>
      </c>
      <c r="C175" s="29" t="s">
        <v>139</v>
      </c>
      <c r="D175" s="25">
        <v>1.81</v>
      </c>
      <c r="E175" s="25">
        <v>4.91</v>
      </c>
      <c r="F175" s="25">
        <v>125.25</v>
      </c>
      <c r="G175" s="25">
        <v>102.5</v>
      </c>
      <c r="H175" s="25">
        <v>44.38</v>
      </c>
      <c r="I175" s="25">
        <v>26.25</v>
      </c>
      <c r="J175" s="25">
        <v>53.23</v>
      </c>
      <c r="K175" s="25">
        <v>1.19</v>
      </c>
      <c r="L175" s="25">
        <v>0</v>
      </c>
      <c r="M175" s="25">
        <v>0.05</v>
      </c>
      <c r="N175" s="25">
        <v>0.01</v>
      </c>
      <c r="O175" s="25">
        <v>10.29</v>
      </c>
    </row>
    <row r="176" spans="1:16" s="7" customFormat="1" ht="39" thickBot="1" x14ac:dyDescent="0.25">
      <c r="A176" s="28">
        <v>203</v>
      </c>
      <c r="B176" s="25" t="s">
        <v>93</v>
      </c>
      <c r="C176" s="29" t="s">
        <v>47</v>
      </c>
      <c r="D176" s="25">
        <v>5.8</v>
      </c>
      <c r="E176" s="25">
        <v>0.08</v>
      </c>
      <c r="F176" s="25">
        <v>31</v>
      </c>
      <c r="G176" s="25">
        <v>155</v>
      </c>
      <c r="H176" s="25">
        <v>5.7</v>
      </c>
      <c r="I176" s="25">
        <v>21</v>
      </c>
      <c r="J176" s="25">
        <v>153</v>
      </c>
      <c r="K176" s="25">
        <v>0.8</v>
      </c>
      <c r="L176" s="25">
        <v>0</v>
      </c>
      <c r="M176" s="25">
        <v>0.06</v>
      </c>
      <c r="N176" s="25">
        <v>1.3</v>
      </c>
      <c r="O176" s="25">
        <v>1.4999999999999999E-2</v>
      </c>
    </row>
    <row r="177" spans="1:16" s="7" customFormat="1" ht="26.25" thickBot="1" x14ac:dyDescent="0.25">
      <c r="A177" s="31">
        <v>261</v>
      </c>
      <c r="B177" s="32" t="s">
        <v>72</v>
      </c>
      <c r="C177" s="33" t="s">
        <v>73</v>
      </c>
      <c r="D177" s="32">
        <v>11.43</v>
      </c>
      <c r="E177" s="32">
        <v>15.75</v>
      </c>
      <c r="F177" s="32">
        <v>2.5099999999999998</v>
      </c>
      <c r="G177" s="32">
        <v>197</v>
      </c>
      <c r="H177" s="32">
        <v>32.869999999999997</v>
      </c>
      <c r="I177" s="32">
        <v>13.51</v>
      </c>
      <c r="J177" s="32">
        <v>224.73</v>
      </c>
      <c r="K177" s="32">
        <v>5.5</v>
      </c>
      <c r="L177" s="32">
        <v>2.4</v>
      </c>
      <c r="M177" s="32">
        <v>0.19</v>
      </c>
      <c r="N177" s="32">
        <v>19.98</v>
      </c>
      <c r="O177" s="32">
        <v>4.1100000000000003</v>
      </c>
    </row>
    <row r="178" spans="1:16" s="7" customFormat="1" ht="26.25" thickBot="1" x14ac:dyDescent="0.25">
      <c r="A178" s="64">
        <v>349</v>
      </c>
      <c r="B178" s="25" t="s">
        <v>16</v>
      </c>
      <c r="C178" s="34" t="s">
        <v>95</v>
      </c>
      <c r="D178" s="35">
        <v>0.6</v>
      </c>
      <c r="E178" s="36">
        <v>0</v>
      </c>
      <c r="F178" s="35">
        <v>16.5</v>
      </c>
      <c r="G178" s="36">
        <v>128</v>
      </c>
      <c r="H178" s="37">
        <v>7</v>
      </c>
      <c r="I178" s="25">
        <v>8</v>
      </c>
      <c r="J178" s="25">
        <v>20</v>
      </c>
      <c r="K178" s="25">
        <v>0.15</v>
      </c>
      <c r="L178" s="25">
        <v>0.04</v>
      </c>
      <c r="M178" s="25">
        <v>0.01</v>
      </c>
      <c r="N178" s="38">
        <v>0.06</v>
      </c>
      <c r="O178" s="35">
        <v>6.8</v>
      </c>
    </row>
    <row r="179" spans="1:16" s="7" customFormat="1" ht="13.5" thickBot="1" x14ac:dyDescent="0.25">
      <c r="A179" s="64"/>
      <c r="B179" s="25">
        <v>40</v>
      </c>
      <c r="C179" s="29" t="s">
        <v>130</v>
      </c>
      <c r="D179" s="25">
        <v>1.88</v>
      </c>
      <c r="E179" s="25">
        <v>0.28000000000000003</v>
      </c>
      <c r="F179" s="25">
        <v>19.920000000000002</v>
      </c>
      <c r="G179" s="25">
        <v>85.6</v>
      </c>
      <c r="H179" s="25">
        <v>8.4</v>
      </c>
      <c r="I179" s="25">
        <v>7.6</v>
      </c>
      <c r="J179" s="25">
        <v>34.799999999999997</v>
      </c>
      <c r="K179" s="25">
        <v>0.8</v>
      </c>
      <c r="L179" s="25">
        <v>0</v>
      </c>
      <c r="M179" s="25">
        <v>0.05</v>
      </c>
      <c r="N179" s="25">
        <v>0.25</v>
      </c>
      <c r="O179" s="25">
        <v>0</v>
      </c>
    </row>
    <row r="180" spans="1:16" s="7" customFormat="1" ht="13.5" thickBot="1" x14ac:dyDescent="0.25">
      <c r="A180" s="28"/>
      <c r="B180" s="25" t="s">
        <v>79</v>
      </c>
      <c r="C180" s="29" t="s">
        <v>17</v>
      </c>
      <c r="D180" s="25">
        <v>1.8</v>
      </c>
      <c r="E180" s="25">
        <v>0</v>
      </c>
      <c r="F180" s="25">
        <v>13</v>
      </c>
      <c r="G180" s="25">
        <v>65</v>
      </c>
      <c r="H180" s="25">
        <v>6.4</v>
      </c>
      <c r="I180" s="25">
        <v>16.5</v>
      </c>
      <c r="J180" s="25">
        <v>43.5</v>
      </c>
      <c r="K180" s="25">
        <v>0.5</v>
      </c>
      <c r="L180" s="25">
        <v>0</v>
      </c>
      <c r="M180" s="25">
        <v>0.05</v>
      </c>
      <c r="N180" s="25">
        <v>0.4</v>
      </c>
      <c r="O180" s="25">
        <v>0</v>
      </c>
    </row>
    <row r="181" spans="1:16" s="7" customFormat="1" ht="12.75" x14ac:dyDescent="0.2">
      <c r="B181" s="30" t="s">
        <v>81</v>
      </c>
      <c r="C181" s="44"/>
      <c r="D181" s="44">
        <f t="shared" ref="D181:O181" si="17">SUM(D174:D180)</f>
        <v>23.32</v>
      </c>
      <c r="E181" s="44">
        <f t="shared" si="17"/>
        <v>21.020000000000003</v>
      </c>
      <c r="F181" s="44">
        <f t="shared" si="17"/>
        <v>208.18</v>
      </c>
      <c r="G181" s="44">
        <f t="shared" si="17"/>
        <v>733.1</v>
      </c>
      <c r="H181" s="44">
        <f t="shared" si="17"/>
        <v>104.75000000000001</v>
      </c>
      <c r="I181" s="44">
        <f t="shared" si="17"/>
        <v>92.859999999999985</v>
      </c>
      <c r="J181" s="44">
        <f t="shared" si="17"/>
        <v>529.26</v>
      </c>
      <c r="K181" s="44">
        <f t="shared" si="17"/>
        <v>8.9400000000000013</v>
      </c>
      <c r="L181" s="44">
        <f t="shared" si="17"/>
        <v>2.44</v>
      </c>
      <c r="M181" s="44">
        <f t="shared" si="17"/>
        <v>0.41</v>
      </c>
      <c r="N181" s="44">
        <f t="shared" si="17"/>
        <v>21.999999999999996</v>
      </c>
      <c r="O181" s="44">
        <f t="shared" si="17"/>
        <v>21.215</v>
      </c>
      <c r="P181" s="44"/>
    </row>
    <row r="182" spans="1:16" s="7" customFormat="1" ht="12.75" x14ac:dyDescent="0.2"/>
    <row r="183" spans="1:16" s="7" customFormat="1" ht="12.75" x14ac:dyDescent="0.2"/>
    <row r="184" spans="1:16" s="7" customFormat="1" ht="13.5" thickBot="1" x14ac:dyDescent="0.25">
      <c r="A184" s="44" t="s">
        <v>91</v>
      </c>
    </row>
    <row r="185" spans="1:16" s="7" customFormat="1" ht="13.5" thickBot="1" x14ac:dyDescent="0.25">
      <c r="A185" s="8" t="s">
        <v>52</v>
      </c>
      <c r="B185" s="71" t="s">
        <v>54</v>
      </c>
      <c r="C185" s="71" t="s">
        <v>55</v>
      </c>
      <c r="D185" s="71" t="s">
        <v>56</v>
      </c>
      <c r="E185" s="71" t="s">
        <v>57</v>
      </c>
      <c r="F185" s="71" t="s">
        <v>58</v>
      </c>
      <c r="G185" s="71" t="s">
        <v>59</v>
      </c>
      <c r="H185" s="73" t="s">
        <v>60</v>
      </c>
      <c r="I185" s="74"/>
      <c r="J185" s="74"/>
      <c r="K185" s="75"/>
      <c r="L185" s="73" t="s">
        <v>61</v>
      </c>
      <c r="M185" s="74"/>
      <c r="N185" s="74"/>
      <c r="O185" s="75"/>
    </row>
    <row r="186" spans="1:16" s="7" customFormat="1" ht="13.5" thickBot="1" x14ac:dyDescent="0.25">
      <c r="A186" s="9" t="s">
        <v>53</v>
      </c>
      <c r="B186" s="72"/>
      <c r="C186" s="72"/>
      <c r="D186" s="72"/>
      <c r="E186" s="72"/>
      <c r="F186" s="72"/>
      <c r="G186" s="72"/>
      <c r="H186" s="11" t="s">
        <v>62</v>
      </c>
      <c r="I186" s="11" t="s">
        <v>63</v>
      </c>
      <c r="J186" s="11" t="s">
        <v>64</v>
      </c>
      <c r="K186" s="11" t="s">
        <v>65</v>
      </c>
      <c r="L186" s="11" t="s">
        <v>66</v>
      </c>
      <c r="M186" s="11" t="s">
        <v>67</v>
      </c>
      <c r="N186" s="11" t="s">
        <v>68</v>
      </c>
      <c r="O186" s="11" t="s">
        <v>69</v>
      </c>
    </row>
    <row r="187" spans="1:16" s="7" customFormat="1" ht="13.5" thickBot="1" x14ac:dyDescent="0.25">
      <c r="A187" s="9"/>
      <c r="B187" s="11"/>
      <c r="C187" s="11" t="s">
        <v>109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6" s="7" customFormat="1" ht="13.5" thickBot="1" x14ac:dyDescent="0.25">
      <c r="A188" s="10"/>
      <c r="B188" s="11">
        <v>50</v>
      </c>
      <c r="C188" s="48" t="s">
        <v>17</v>
      </c>
      <c r="D188" s="49">
        <v>3.05</v>
      </c>
      <c r="E188" s="49">
        <v>0.3</v>
      </c>
      <c r="F188" s="49">
        <v>19.7</v>
      </c>
      <c r="G188" s="49">
        <v>101</v>
      </c>
      <c r="H188" s="49">
        <v>3.5000000000000003E-2</v>
      </c>
      <c r="I188" s="49">
        <v>0.01</v>
      </c>
      <c r="J188" s="49">
        <v>0</v>
      </c>
      <c r="K188" s="49">
        <v>0</v>
      </c>
      <c r="L188" s="49">
        <v>6.4</v>
      </c>
      <c r="M188" s="49">
        <v>4.5</v>
      </c>
      <c r="N188" s="50">
        <v>0.35</v>
      </c>
      <c r="O188" s="50">
        <v>0.35</v>
      </c>
    </row>
    <row r="189" spans="1:16" s="7" customFormat="1" ht="13.5" thickBot="1" x14ac:dyDescent="0.25">
      <c r="A189" s="9"/>
      <c r="B189" s="11">
        <v>250</v>
      </c>
      <c r="C189" s="17" t="s">
        <v>120</v>
      </c>
      <c r="D189" s="16">
        <v>3.05</v>
      </c>
      <c r="E189" s="16">
        <v>0.48</v>
      </c>
      <c r="F189" s="16">
        <v>12.71</v>
      </c>
      <c r="G189" s="16">
        <v>108</v>
      </c>
      <c r="H189" s="16">
        <v>7.0000000000000007E-2</v>
      </c>
      <c r="I189" s="16">
        <v>6.4000000000000001E-2</v>
      </c>
      <c r="J189" s="16">
        <v>2.585</v>
      </c>
      <c r="K189" s="16">
        <v>0</v>
      </c>
      <c r="L189" s="16">
        <v>20.635000000000002</v>
      </c>
      <c r="M189" s="16">
        <v>19.765000000000001</v>
      </c>
      <c r="N189" s="18">
        <v>0.504</v>
      </c>
      <c r="O189" s="54"/>
    </row>
    <row r="190" spans="1:16" s="7" customFormat="1" ht="26.25" thickBot="1" x14ac:dyDescent="0.25">
      <c r="A190" s="9"/>
      <c r="B190" s="11" t="s">
        <v>131</v>
      </c>
      <c r="C190" s="17" t="s">
        <v>111</v>
      </c>
      <c r="D190" s="16">
        <v>6.85</v>
      </c>
      <c r="E190" s="16">
        <v>3.6</v>
      </c>
      <c r="F190" s="16">
        <v>3.6</v>
      </c>
      <c r="G190" s="16">
        <v>178</v>
      </c>
      <c r="H190" s="16">
        <v>0.04</v>
      </c>
      <c r="I190" s="16">
        <v>0.03</v>
      </c>
      <c r="J190" s="16">
        <v>0</v>
      </c>
      <c r="K190" s="16">
        <v>6</v>
      </c>
      <c r="L190" s="16">
        <v>24</v>
      </c>
      <c r="M190" s="16">
        <v>13</v>
      </c>
      <c r="N190" s="18">
        <v>0.25</v>
      </c>
      <c r="O190" s="54"/>
    </row>
    <row r="191" spans="1:16" s="7" customFormat="1" ht="13.5" thickBot="1" x14ac:dyDescent="0.25">
      <c r="A191" s="57"/>
      <c r="B191" s="11"/>
      <c r="C191" s="55" t="s">
        <v>126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60"/>
      <c r="P191" s="44"/>
    </row>
    <row r="192" spans="1:16" s="7" customFormat="1" ht="13.5" thickBot="1" x14ac:dyDescent="0.25">
      <c r="A192" s="9"/>
      <c r="B192" s="11"/>
      <c r="C192" s="11" t="s">
        <v>106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6" s="7" customFormat="1" ht="13.5" thickBot="1" x14ac:dyDescent="0.25">
      <c r="A193" s="24"/>
      <c r="B193" s="25"/>
      <c r="C193" s="26"/>
      <c r="D193" s="27"/>
      <c r="E193" s="27"/>
      <c r="F193" s="27"/>
      <c r="G193" s="27"/>
      <c r="H193" s="27"/>
      <c r="I193" s="27"/>
      <c r="J193" s="25"/>
      <c r="K193" s="25"/>
      <c r="L193" s="25"/>
      <c r="M193" s="25"/>
      <c r="N193" s="25"/>
      <c r="O193" s="29"/>
    </row>
    <row r="194" spans="1:16" s="7" customFormat="1" ht="51.75" thickBot="1" x14ac:dyDescent="0.25">
      <c r="A194" s="31">
        <v>103</v>
      </c>
      <c r="B194" s="32" t="s">
        <v>19</v>
      </c>
      <c r="C194" s="33" t="s">
        <v>140</v>
      </c>
      <c r="D194" s="32">
        <v>1.94</v>
      </c>
      <c r="E194" s="32">
        <v>3.48</v>
      </c>
      <c r="F194" s="32">
        <v>12.62</v>
      </c>
      <c r="G194" s="32">
        <v>90</v>
      </c>
      <c r="H194" s="32">
        <v>11.06</v>
      </c>
      <c r="I194" s="32">
        <v>6.78</v>
      </c>
      <c r="J194" s="32">
        <v>24.56</v>
      </c>
      <c r="K194" s="32">
        <v>0.41</v>
      </c>
      <c r="L194" s="32">
        <v>0.02</v>
      </c>
      <c r="M194" s="32">
        <v>0.03</v>
      </c>
      <c r="N194" s="32">
        <v>0.02</v>
      </c>
      <c r="O194" s="32">
        <v>1.51</v>
      </c>
    </row>
    <row r="195" spans="1:16" s="7" customFormat="1" ht="26.25" thickBot="1" x14ac:dyDescent="0.25">
      <c r="A195" s="31">
        <v>304</v>
      </c>
      <c r="B195" s="32" t="s">
        <v>13</v>
      </c>
      <c r="C195" s="33" t="s">
        <v>51</v>
      </c>
      <c r="D195" s="32">
        <v>3.65</v>
      </c>
      <c r="E195" s="32">
        <v>12.83</v>
      </c>
      <c r="F195" s="32">
        <v>34.35</v>
      </c>
      <c r="G195" s="32">
        <v>271</v>
      </c>
      <c r="H195" s="32">
        <v>32.74</v>
      </c>
      <c r="I195" s="32">
        <v>28.61</v>
      </c>
      <c r="J195" s="32">
        <v>82.28</v>
      </c>
      <c r="K195" s="32">
        <v>0.77</v>
      </c>
      <c r="L195" s="32">
        <v>0.03</v>
      </c>
      <c r="M195" s="32">
        <v>0.03</v>
      </c>
      <c r="N195" s="32">
        <v>0.01</v>
      </c>
      <c r="O195" s="32">
        <v>0</v>
      </c>
    </row>
    <row r="196" spans="1:16" s="7" customFormat="1" ht="26.25" thickBot="1" x14ac:dyDescent="0.25">
      <c r="A196" s="31">
        <v>290</v>
      </c>
      <c r="B196" s="32" t="s">
        <v>78</v>
      </c>
      <c r="C196" s="33" t="s">
        <v>76</v>
      </c>
      <c r="D196" s="32">
        <v>24.45</v>
      </c>
      <c r="E196" s="32">
        <v>9.44</v>
      </c>
      <c r="F196" s="32">
        <v>0.9</v>
      </c>
      <c r="G196" s="32">
        <v>187</v>
      </c>
      <c r="H196" s="32">
        <v>25.01</v>
      </c>
      <c r="I196" s="32">
        <v>220.27</v>
      </c>
      <c r="J196" s="32">
        <v>24.74</v>
      </c>
      <c r="K196" s="32">
        <v>1.89</v>
      </c>
      <c r="L196" s="32">
        <v>0.12</v>
      </c>
      <c r="M196" s="32">
        <v>0.94</v>
      </c>
      <c r="N196" s="32">
        <v>0.16</v>
      </c>
      <c r="O196" s="32">
        <v>0.44</v>
      </c>
    </row>
    <row r="197" spans="1:16" s="7" customFormat="1" ht="26.25" thickBot="1" x14ac:dyDescent="0.25">
      <c r="A197" s="31">
        <v>349</v>
      </c>
      <c r="B197" s="32" t="s">
        <v>16</v>
      </c>
      <c r="C197" s="33" t="s">
        <v>25</v>
      </c>
      <c r="D197" s="32">
        <v>0.6</v>
      </c>
      <c r="E197" s="32">
        <v>0</v>
      </c>
      <c r="F197" s="32">
        <v>16.5</v>
      </c>
      <c r="G197" s="32">
        <v>128</v>
      </c>
      <c r="H197" s="32">
        <v>7</v>
      </c>
      <c r="I197" s="32">
        <v>8</v>
      </c>
      <c r="J197" s="32">
        <v>20</v>
      </c>
      <c r="K197" s="32">
        <v>0.15</v>
      </c>
      <c r="L197" s="32">
        <v>0.04</v>
      </c>
      <c r="M197" s="32">
        <v>0.01</v>
      </c>
      <c r="N197" s="32">
        <v>0.06</v>
      </c>
      <c r="O197" s="32">
        <v>6.8</v>
      </c>
    </row>
    <row r="198" spans="1:16" s="7" customFormat="1" ht="13.5" thickBot="1" x14ac:dyDescent="0.25">
      <c r="A198" s="64"/>
      <c r="B198" s="25">
        <v>40</v>
      </c>
      <c r="C198" s="29" t="s">
        <v>130</v>
      </c>
      <c r="D198" s="25">
        <v>1.88</v>
      </c>
      <c r="E198" s="25">
        <v>0.28000000000000003</v>
      </c>
      <c r="F198" s="25">
        <v>19.920000000000002</v>
      </c>
      <c r="G198" s="25">
        <v>85.6</v>
      </c>
      <c r="H198" s="25">
        <v>8.4</v>
      </c>
      <c r="I198" s="25">
        <v>7.6</v>
      </c>
      <c r="J198" s="25">
        <v>34.799999999999997</v>
      </c>
      <c r="K198" s="25">
        <v>0.8</v>
      </c>
      <c r="L198" s="25">
        <v>0</v>
      </c>
      <c r="M198" s="25">
        <v>0.05</v>
      </c>
      <c r="N198" s="25">
        <v>0.25</v>
      </c>
      <c r="O198" s="25">
        <v>0</v>
      </c>
    </row>
    <row r="199" spans="1:16" s="7" customFormat="1" ht="13.5" thickBot="1" x14ac:dyDescent="0.25">
      <c r="A199" s="31"/>
      <c r="B199" s="25" t="s">
        <v>79</v>
      </c>
      <c r="C199" s="33" t="s">
        <v>50</v>
      </c>
      <c r="D199" s="32">
        <v>1.8</v>
      </c>
      <c r="E199" s="32">
        <v>0</v>
      </c>
      <c r="F199" s="32">
        <v>13</v>
      </c>
      <c r="G199" s="32">
        <v>65</v>
      </c>
      <c r="H199" s="32">
        <v>6.4</v>
      </c>
      <c r="I199" s="32">
        <v>16.5</v>
      </c>
      <c r="J199" s="32">
        <v>43.5</v>
      </c>
      <c r="K199" s="32">
        <v>0.5</v>
      </c>
      <c r="L199" s="32">
        <v>0</v>
      </c>
      <c r="M199" s="32">
        <v>0.05</v>
      </c>
      <c r="N199" s="32">
        <v>0.4</v>
      </c>
      <c r="O199" s="32">
        <v>0</v>
      </c>
    </row>
    <row r="200" spans="1:16" s="7" customFormat="1" ht="12.75" x14ac:dyDescent="0.2">
      <c r="B200" s="43" t="s">
        <v>81</v>
      </c>
      <c r="C200" s="44"/>
      <c r="D200" s="44">
        <f t="shared" ref="D200:O200" si="18">SUM(D194:D199)</f>
        <v>34.32</v>
      </c>
      <c r="E200" s="44">
        <f t="shared" si="18"/>
        <v>26.03</v>
      </c>
      <c r="F200" s="44">
        <f t="shared" si="18"/>
        <v>97.29</v>
      </c>
      <c r="G200" s="44">
        <f t="shared" si="18"/>
        <v>826.6</v>
      </c>
      <c r="H200" s="44">
        <f t="shared" si="18"/>
        <v>90.610000000000014</v>
      </c>
      <c r="I200" s="44">
        <f t="shared" si="18"/>
        <v>287.76000000000005</v>
      </c>
      <c r="J200" s="44">
        <f t="shared" si="18"/>
        <v>229.88</v>
      </c>
      <c r="K200" s="44">
        <f t="shared" si="18"/>
        <v>4.5199999999999996</v>
      </c>
      <c r="L200" s="44">
        <f t="shared" si="18"/>
        <v>0.21</v>
      </c>
      <c r="M200" s="44">
        <f t="shared" si="18"/>
        <v>1.1100000000000001</v>
      </c>
      <c r="N200" s="44">
        <f t="shared" si="18"/>
        <v>0.9</v>
      </c>
      <c r="O200" s="44">
        <f t="shared" si="18"/>
        <v>8.75</v>
      </c>
      <c r="P200" s="44"/>
    </row>
    <row r="201" spans="1:16" s="7" customFormat="1" ht="12.75" x14ac:dyDescent="0.2"/>
    <row r="202" spans="1:16" s="7" customFormat="1" ht="13.5" thickBot="1" x14ac:dyDescent="0.25">
      <c r="A202" s="44" t="s">
        <v>92</v>
      </c>
    </row>
    <row r="203" spans="1:16" s="7" customFormat="1" ht="13.5" thickBot="1" x14ac:dyDescent="0.25">
      <c r="A203" s="8" t="s">
        <v>52</v>
      </c>
      <c r="B203" s="71" t="s">
        <v>54</v>
      </c>
      <c r="C203" s="71" t="s">
        <v>55</v>
      </c>
      <c r="D203" s="71" t="s">
        <v>56</v>
      </c>
      <c r="E203" s="71" t="s">
        <v>57</v>
      </c>
      <c r="F203" s="71" t="s">
        <v>58</v>
      </c>
      <c r="G203" s="71" t="s">
        <v>59</v>
      </c>
      <c r="H203" s="73" t="s">
        <v>60</v>
      </c>
      <c r="I203" s="74"/>
      <c r="J203" s="74"/>
      <c r="K203" s="75"/>
      <c r="L203" s="73" t="s">
        <v>61</v>
      </c>
      <c r="M203" s="74"/>
      <c r="N203" s="74"/>
      <c r="O203" s="75"/>
    </row>
    <row r="204" spans="1:16" s="7" customFormat="1" ht="13.5" thickBot="1" x14ac:dyDescent="0.25">
      <c r="A204" s="9" t="s">
        <v>53</v>
      </c>
      <c r="B204" s="72"/>
      <c r="C204" s="72"/>
      <c r="D204" s="72"/>
      <c r="E204" s="72"/>
      <c r="F204" s="72"/>
      <c r="G204" s="72"/>
      <c r="H204" s="11" t="s">
        <v>62</v>
      </c>
      <c r="I204" s="11" t="s">
        <v>63</v>
      </c>
      <c r="J204" s="11" t="s">
        <v>64</v>
      </c>
      <c r="K204" s="11" t="s">
        <v>65</v>
      </c>
      <c r="L204" s="11" t="s">
        <v>66</v>
      </c>
      <c r="M204" s="11" t="s">
        <v>67</v>
      </c>
      <c r="N204" s="11" t="s">
        <v>68</v>
      </c>
      <c r="O204" s="11" t="s">
        <v>69</v>
      </c>
    </row>
    <row r="205" spans="1:16" s="7" customFormat="1" ht="13.5" thickBot="1" x14ac:dyDescent="0.25">
      <c r="A205" s="9"/>
      <c r="B205" s="11"/>
      <c r="C205" s="11" t="s">
        <v>109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6" s="7" customFormat="1" ht="13.5" thickBot="1" x14ac:dyDescent="0.25">
      <c r="A206" s="9"/>
      <c r="B206" s="11">
        <v>150</v>
      </c>
      <c r="C206" s="17" t="s">
        <v>141</v>
      </c>
      <c r="D206" s="16">
        <v>1.1499999999999999</v>
      </c>
      <c r="E206" s="16">
        <v>1.4</v>
      </c>
      <c r="F206" s="16">
        <v>3.15</v>
      </c>
      <c r="G206" s="16">
        <v>109</v>
      </c>
      <c r="H206" s="16">
        <v>2.5000000000000001E-2</v>
      </c>
      <c r="I206" s="16">
        <v>2.5000000000000001E-2</v>
      </c>
      <c r="J206" s="16">
        <v>10.25</v>
      </c>
      <c r="K206" s="16">
        <v>0</v>
      </c>
      <c r="L206" s="16">
        <v>32.5</v>
      </c>
      <c r="M206" s="16">
        <v>12.5</v>
      </c>
      <c r="N206" s="18">
        <v>0.4</v>
      </c>
      <c r="O206" s="54"/>
      <c r="P206" s="53"/>
    </row>
    <row r="207" spans="1:16" s="7" customFormat="1" ht="13.5" thickBot="1" x14ac:dyDescent="0.25">
      <c r="A207" s="63"/>
      <c r="B207" s="11">
        <v>50</v>
      </c>
      <c r="C207" s="48" t="s">
        <v>17</v>
      </c>
      <c r="D207" s="49">
        <v>3.05</v>
      </c>
      <c r="E207" s="49">
        <v>0.3</v>
      </c>
      <c r="F207" s="49">
        <v>19.7</v>
      </c>
      <c r="G207" s="49">
        <v>101</v>
      </c>
      <c r="H207" s="49">
        <v>3.5000000000000003E-2</v>
      </c>
      <c r="I207" s="49">
        <v>0.01</v>
      </c>
      <c r="J207" s="49">
        <v>0</v>
      </c>
      <c r="K207" s="49">
        <v>0</v>
      </c>
      <c r="L207" s="49">
        <v>6.4</v>
      </c>
      <c r="M207" s="49">
        <v>4.5</v>
      </c>
      <c r="N207" s="50">
        <v>0.35</v>
      </c>
      <c r="O207" s="50">
        <v>0.35</v>
      </c>
    </row>
    <row r="208" spans="1:16" s="7" customFormat="1" ht="13.5" thickBot="1" x14ac:dyDescent="0.25">
      <c r="A208" s="9"/>
      <c r="B208" s="11">
        <v>200</v>
      </c>
      <c r="C208" s="17" t="s">
        <v>121</v>
      </c>
      <c r="D208" s="16">
        <v>7.79</v>
      </c>
      <c r="E208" s="16">
        <v>4.97</v>
      </c>
      <c r="F208" s="16">
        <v>0</v>
      </c>
      <c r="G208" s="16">
        <v>132</v>
      </c>
      <c r="H208" s="16">
        <v>4.2000000000000003E-2</v>
      </c>
      <c r="I208" s="16">
        <v>4.2999999999999997E-2</v>
      </c>
      <c r="J208" s="16">
        <v>0.47</v>
      </c>
      <c r="K208" s="16">
        <v>6.9249999999999998</v>
      </c>
      <c r="L208" s="16">
        <v>5.8949999999999996</v>
      </c>
      <c r="M208" s="16">
        <v>6.4050000000000002</v>
      </c>
      <c r="N208" s="18">
        <v>0.43</v>
      </c>
      <c r="O208" s="54"/>
      <c r="P208" s="53"/>
    </row>
    <row r="209" spans="1:16" s="7" customFormat="1" ht="13.5" thickBot="1" x14ac:dyDescent="0.25">
      <c r="A209" s="9"/>
      <c r="B209" s="11"/>
      <c r="C209" s="11" t="s">
        <v>112</v>
      </c>
      <c r="D209" s="16">
        <v>2.94</v>
      </c>
      <c r="E209" s="16">
        <v>6.01</v>
      </c>
      <c r="F209" s="16">
        <v>3.15</v>
      </c>
      <c r="G209" s="16">
        <v>241</v>
      </c>
      <c r="H209" s="16">
        <v>6.7000000000000004E-2</v>
      </c>
      <c r="I209" s="16">
        <v>6.8000000000000005E-2</v>
      </c>
      <c r="J209" s="16">
        <v>10.72</v>
      </c>
      <c r="K209" s="16">
        <v>6.9249999999999998</v>
      </c>
      <c r="L209" s="16">
        <v>38.395000000000003</v>
      </c>
      <c r="M209" s="16">
        <v>18.905000000000001</v>
      </c>
      <c r="N209" s="18">
        <v>0.83</v>
      </c>
      <c r="O209" s="54"/>
      <c r="P209" s="59"/>
    </row>
    <row r="210" spans="1:16" s="7" customFormat="1" ht="13.5" thickBot="1" x14ac:dyDescent="0.25">
      <c r="A210" s="9"/>
      <c r="B210" s="11"/>
      <c r="C210" s="11" t="s">
        <v>106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6" s="7" customFormat="1" ht="26.25" thickBot="1" x14ac:dyDescent="0.25">
      <c r="A211" s="31" t="s">
        <v>48</v>
      </c>
      <c r="B211" s="32" t="s">
        <v>148</v>
      </c>
      <c r="C211" s="33" t="s">
        <v>101</v>
      </c>
      <c r="D211" s="32">
        <v>2.21</v>
      </c>
      <c r="E211" s="32">
        <v>5.0599999999999996</v>
      </c>
      <c r="F211" s="32">
        <v>11.92</v>
      </c>
      <c r="G211" s="32">
        <v>120.25</v>
      </c>
      <c r="H211" s="32">
        <v>19.7</v>
      </c>
      <c r="I211" s="32">
        <v>0.3</v>
      </c>
      <c r="J211" s="32">
        <v>0.5</v>
      </c>
      <c r="K211" s="32">
        <v>0.57999999999999996</v>
      </c>
      <c r="L211" s="32">
        <v>0.02</v>
      </c>
      <c r="M211" s="32">
        <v>0.05</v>
      </c>
      <c r="N211" s="32">
        <v>1.4999999999999999E-2</v>
      </c>
      <c r="O211" s="32">
        <v>0.5</v>
      </c>
    </row>
    <row r="212" spans="1:16" s="7" customFormat="1" ht="51.75" thickBot="1" x14ac:dyDescent="0.25">
      <c r="A212" s="31">
        <v>302</v>
      </c>
      <c r="B212" s="32" t="s">
        <v>13</v>
      </c>
      <c r="C212" s="33" t="s">
        <v>49</v>
      </c>
      <c r="D212" s="32">
        <v>6.6</v>
      </c>
      <c r="E212" s="32">
        <v>7.2</v>
      </c>
      <c r="F212" s="32">
        <v>41.2</v>
      </c>
      <c r="G212" s="32">
        <v>227.3</v>
      </c>
      <c r="H212" s="32">
        <v>1.42</v>
      </c>
      <c r="I212" s="32">
        <v>6.8</v>
      </c>
      <c r="J212" s="32">
        <v>121</v>
      </c>
      <c r="K212" s="32">
        <v>4.5</v>
      </c>
      <c r="L212" s="32">
        <v>0</v>
      </c>
      <c r="M212" s="32">
        <v>0.02</v>
      </c>
      <c r="N212" s="32">
        <v>0</v>
      </c>
      <c r="O212" s="32">
        <v>1.2</v>
      </c>
    </row>
    <row r="213" spans="1:16" s="7" customFormat="1" ht="64.5" thickBot="1" x14ac:dyDescent="0.25">
      <c r="A213" s="31">
        <v>273</v>
      </c>
      <c r="B213" s="32" t="s">
        <v>99</v>
      </c>
      <c r="C213" s="33" t="s">
        <v>102</v>
      </c>
      <c r="D213" s="32">
        <v>7.05</v>
      </c>
      <c r="E213" s="32">
        <v>7.91</v>
      </c>
      <c r="F213" s="32">
        <v>5.83</v>
      </c>
      <c r="G213" s="32">
        <v>123</v>
      </c>
      <c r="H213" s="32">
        <v>38</v>
      </c>
      <c r="I213" s="32">
        <v>0.04</v>
      </c>
      <c r="J213" s="32">
        <v>0.7</v>
      </c>
      <c r="K213" s="32">
        <v>0.6</v>
      </c>
      <c r="L213" s="32">
        <v>0.4</v>
      </c>
      <c r="M213" s="32">
        <v>3.7999999999999999E-2</v>
      </c>
      <c r="N213" s="32">
        <v>0.04</v>
      </c>
      <c r="O213" s="32">
        <v>7.0000000000000007E-2</v>
      </c>
    </row>
    <row r="214" spans="1:16" s="7" customFormat="1" ht="26.25" thickBot="1" x14ac:dyDescent="0.25">
      <c r="A214" s="31">
        <v>349</v>
      </c>
      <c r="B214" s="32" t="s">
        <v>16</v>
      </c>
      <c r="C214" s="33" t="s">
        <v>95</v>
      </c>
      <c r="D214" s="32">
        <v>0.6</v>
      </c>
      <c r="E214" s="32">
        <v>0</v>
      </c>
      <c r="F214" s="32">
        <v>16.5</v>
      </c>
      <c r="G214" s="32">
        <v>128</v>
      </c>
      <c r="H214" s="32">
        <v>7</v>
      </c>
      <c r="I214" s="32">
        <v>8</v>
      </c>
      <c r="J214" s="32">
        <v>20</v>
      </c>
      <c r="K214" s="32">
        <v>0.15</v>
      </c>
      <c r="L214" s="32">
        <v>0.04</v>
      </c>
      <c r="M214" s="32">
        <v>0.01</v>
      </c>
      <c r="N214" s="32">
        <v>0.06</v>
      </c>
      <c r="O214" s="32">
        <v>6.8</v>
      </c>
    </row>
    <row r="215" spans="1:16" s="7" customFormat="1" ht="13.5" thickBot="1" x14ac:dyDescent="0.25">
      <c r="A215" s="64"/>
      <c r="B215" s="25">
        <v>40</v>
      </c>
      <c r="C215" s="29" t="s">
        <v>130</v>
      </c>
      <c r="D215" s="25">
        <v>1.88</v>
      </c>
      <c r="E215" s="25">
        <v>0.28000000000000003</v>
      </c>
      <c r="F215" s="25">
        <v>19.920000000000002</v>
      </c>
      <c r="G215" s="25">
        <v>85.6</v>
      </c>
      <c r="H215" s="25">
        <v>8.4</v>
      </c>
      <c r="I215" s="25">
        <v>7.6</v>
      </c>
      <c r="J215" s="25">
        <v>34.799999999999997</v>
      </c>
      <c r="K215" s="25">
        <v>0.8</v>
      </c>
      <c r="L215" s="25">
        <v>0</v>
      </c>
      <c r="M215" s="25">
        <v>0.05</v>
      </c>
      <c r="N215" s="25">
        <v>0.25</v>
      </c>
      <c r="O215" s="25">
        <v>0</v>
      </c>
    </row>
    <row r="216" spans="1:16" s="7" customFormat="1" ht="13.5" thickBot="1" x14ac:dyDescent="0.25">
      <c r="A216" s="31"/>
      <c r="B216" s="25" t="s">
        <v>79</v>
      </c>
      <c r="C216" s="33" t="s">
        <v>50</v>
      </c>
      <c r="D216" s="32">
        <v>1.8</v>
      </c>
      <c r="E216" s="32">
        <v>0</v>
      </c>
      <c r="F216" s="32">
        <v>13</v>
      </c>
      <c r="G216" s="32">
        <v>65</v>
      </c>
      <c r="H216" s="32">
        <v>6.4</v>
      </c>
      <c r="I216" s="32">
        <v>16.5</v>
      </c>
      <c r="J216" s="32">
        <v>43.5</v>
      </c>
      <c r="K216" s="32">
        <v>0.5</v>
      </c>
      <c r="L216" s="32">
        <v>0</v>
      </c>
      <c r="M216" s="32">
        <v>0.05</v>
      </c>
      <c r="N216" s="32">
        <v>0.4</v>
      </c>
      <c r="O216" s="32">
        <v>0</v>
      </c>
    </row>
    <row r="217" spans="1:16" s="7" customFormat="1" ht="12.75" x14ac:dyDescent="0.2">
      <c r="B217" s="44" t="s">
        <v>81</v>
      </c>
      <c r="C217" s="44"/>
      <c r="D217" s="44">
        <f t="shared" ref="D217:O217" si="19">SUM(D211:D216)</f>
        <v>20.14</v>
      </c>
      <c r="E217" s="44">
        <f t="shared" si="19"/>
        <v>20.450000000000003</v>
      </c>
      <c r="F217" s="44">
        <f t="shared" si="19"/>
        <v>108.37</v>
      </c>
      <c r="G217" s="44">
        <f t="shared" si="19"/>
        <v>749.15</v>
      </c>
      <c r="H217" s="44">
        <f t="shared" si="19"/>
        <v>80.920000000000016</v>
      </c>
      <c r="I217" s="44">
        <f t="shared" si="19"/>
        <v>39.24</v>
      </c>
      <c r="J217" s="44">
        <f t="shared" si="19"/>
        <v>220.5</v>
      </c>
      <c r="K217" s="44">
        <f t="shared" si="19"/>
        <v>7.13</v>
      </c>
      <c r="L217" s="44">
        <f t="shared" si="19"/>
        <v>0.46</v>
      </c>
      <c r="M217" s="44">
        <f t="shared" si="19"/>
        <v>0.21800000000000003</v>
      </c>
      <c r="N217" s="44">
        <f t="shared" si="19"/>
        <v>0.76500000000000001</v>
      </c>
      <c r="O217" s="44">
        <f t="shared" si="19"/>
        <v>8.57</v>
      </c>
      <c r="P217" s="44"/>
    </row>
    <row r="218" spans="1:16" s="7" customFormat="1" ht="12.75" x14ac:dyDescent="0.2"/>
    <row r="219" spans="1:16" ht="18.75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6" ht="18.75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6" ht="18.75" x14ac:dyDescent="0.3"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6" ht="227.25" customHeight="1" x14ac:dyDescent="0.25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6" x14ac:dyDescent="0.25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6" ht="22.5" customHeight="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6" x14ac:dyDescent="0.25">
      <c r="A257"/>
    </row>
    <row r="258" spans="1:16" x14ac:dyDescent="0.25">
      <c r="A258"/>
    </row>
    <row r="259" spans="1:16" x14ac:dyDescent="0.25">
      <c r="A259"/>
    </row>
    <row r="260" spans="1:16" x14ac:dyDescent="0.25">
      <c r="A260"/>
    </row>
    <row r="261" spans="1:16" x14ac:dyDescent="0.25">
      <c r="A261"/>
    </row>
    <row r="262" spans="1:16" x14ac:dyDescent="0.25">
      <c r="A262"/>
    </row>
    <row r="263" spans="1:16" x14ac:dyDescent="0.25">
      <c r="A263"/>
    </row>
    <row r="264" spans="1:16" x14ac:dyDescent="0.25">
      <c r="A264"/>
    </row>
    <row r="265" spans="1:16" x14ac:dyDescent="0.25">
      <c r="A265"/>
    </row>
    <row r="266" spans="1:16" x14ac:dyDescent="0.25">
      <c r="A266"/>
    </row>
    <row r="267" spans="1:16" x14ac:dyDescent="0.25">
      <c r="A267"/>
    </row>
    <row r="268" spans="1:16" x14ac:dyDescent="0.25">
      <c r="A268"/>
    </row>
    <row r="269" spans="1:16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x14ac:dyDescent="0.25">
      <c r="A270"/>
    </row>
    <row r="271" spans="1:16" x14ac:dyDescent="0.25">
      <c r="A271"/>
    </row>
    <row r="272" spans="1:16" x14ac:dyDescent="0.25">
      <c r="A272"/>
    </row>
    <row r="275" spans="1:16" x14ac:dyDescent="0.25">
      <c r="A275" s="44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s="7" customFormat="1" ht="12.75" x14ac:dyDescent="0.2"/>
    <row r="277" spans="1:16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x14ac:dyDescent="0.25">
      <c r="A281" s="5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s="7" customFormat="1" ht="12.75" x14ac:dyDescent="0.2"/>
    <row r="283" spans="1:16" s="7" customFormat="1" ht="12.75" x14ac:dyDescent="0.2">
      <c r="A283" s="44"/>
    </row>
    <row r="284" spans="1:16" s="7" customFormat="1" ht="12.75" x14ac:dyDescent="0.2"/>
    <row r="285" spans="1:16" s="7" customFormat="1" ht="12.75" x14ac:dyDescent="0.2"/>
    <row r="286" spans="1:16" s="7" customFormat="1" ht="12.75" x14ac:dyDescent="0.2"/>
    <row r="287" spans="1:16" s="7" customFormat="1" ht="12.75" x14ac:dyDescent="0.2"/>
    <row r="288" spans="1:16" s="7" customFormat="1" ht="12.75" x14ac:dyDescent="0.2"/>
    <row r="289" spans="1:16" s="7" customFormat="1" ht="12.75" x14ac:dyDescent="0.2"/>
    <row r="290" spans="1:16" s="7" customFormat="1" ht="12.75" x14ac:dyDescent="0.2"/>
    <row r="291" spans="1:16" s="7" customFormat="1" ht="12.75" x14ac:dyDescent="0.2"/>
    <row r="292" spans="1:16" s="7" customFormat="1" ht="12.75" x14ac:dyDescent="0.2">
      <c r="A292" s="44"/>
    </row>
    <row r="293" spans="1:16" s="7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s="7" customFormat="1" ht="22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s="7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s="7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s="7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s="7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s="7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/>
    </row>
  </sheetData>
  <mergeCells count="110">
    <mergeCell ref="K141:K142"/>
    <mergeCell ref="L141:L142"/>
    <mergeCell ref="M141:M142"/>
    <mergeCell ref="N141:N142"/>
    <mergeCell ref="O141:O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B203:B204"/>
    <mergeCell ref="C203:C204"/>
    <mergeCell ref="D203:D204"/>
    <mergeCell ref="E203:E204"/>
    <mergeCell ref="F203:F204"/>
    <mergeCell ref="G203:G204"/>
    <mergeCell ref="H203:K203"/>
    <mergeCell ref="L203:O203"/>
    <mergeCell ref="B185:B186"/>
    <mergeCell ref="C185:C186"/>
    <mergeCell ref="D185:D186"/>
    <mergeCell ref="E185:E186"/>
    <mergeCell ref="F185:F186"/>
    <mergeCell ref="G185:G186"/>
    <mergeCell ref="H166:K166"/>
    <mergeCell ref="L166:O166"/>
    <mergeCell ref="B148:B149"/>
    <mergeCell ref="C148:C149"/>
    <mergeCell ref="D148:D149"/>
    <mergeCell ref="E148:E149"/>
    <mergeCell ref="F148:F149"/>
    <mergeCell ref="G148:G149"/>
    <mergeCell ref="H185:K185"/>
    <mergeCell ref="L185:O185"/>
    <mergeCell ref="H112:K112"/>
    <mergeCell ref="L112:O112"/>
    <mergeCell ref="B112:B113"/>
    <mergeCell ref="C112:C113"/>
    <mergeCell ref="D112:D113"/>
    <mergeCell ref="E112:E113"/>
    <mergeCell ref="F112:F113"/>
    <mergeCell ref="G112:G113"/>
    <mergeCell ref="H148:K148"/>
    <mergeCell ref="L148:O148"/>
    <mergeCell ref="B166:B167"/>
    <mergeCell ref="C166:C167"/>
    <mergeCell ref="D166:D167"/>
    <mergeCell ref="E166:E167"/>
    <mergeCell ref="F166:F167"/>
    <mergeCell ref="G166:G167"/>
    <mergeCell ref="B130:B131"/>
    <mergeCell ref="C130:C131"/>
    <mergeCell ref="D130:D131"/>
    <mergeCell ref="E130:E131"/>
    <mergeCell ref="F130:F131"/>
    <mergeCell ref="G130:G131"/>
    <mergeCell ref="H130:K130"/>
    <mergeCell ref="L130:O130"/>
    <mergeCell ref="B60:B61"/>
    <mergeCell ref="C60:C61"/>
    <mergeCell ref="D60:D61"/>
    <mergeCell ref="E60:E61"/>
    <mergeCell ref="F60:F61"/>
    <mergeCell ref="G60:G61"/>
    <mergeCell ref="H60:K60"/>
    <mergeCell ref="L60:O60"/>
    <mergeCell ref="H77:K77"/>
    <mergeCell ref="L77:O77"/>
    <mergeCell ref="B95:B96"/>
    <mergeCell ref="C95:C96"/>
    <mergeCell ref="D95:D96"/>
    <mergeCell ref="E95:E96"/>
    <mergeCell ref="F95:F96"/>
    <mergeCell ref="G95:G96"/>
    <mergeCell ref="H3:K3"/>
    <mergeCell ref="L3:O3"/>
    <mergeCell ref="B22:B23"/>
    <mergeCell ref="C22:C23"/>
    <mergeCell ref="D22:D23"/>
    <mergeCell ref="E22:E23"/>
    <mergeCell ref="F22:F23"/>
    <mergeCell ref="B3:B4"/>
    <mergeCell ref="C3:C4"/>
    <mergeCell ref="D3:D4"/>
    <mergeCell ref="E3:E4"/>
    <mergeCell ref="F3:F4"/>
    <mergeCell ref="G3:G4"/>
    <mergeCell ref="G22:G23"/>
    <mergeCell ref="H22:K22"/>
    <mergeCell ref="L22:O22"/>
    <mergeCell ref="B40:B41"/>
    <mergeCell ref="C40:C41"/>
    <mergeCell ref="D40:D41"/>
    <mergeCell ref="E40:E41"/>
    <mergeCell ref="F40:F41"/>
    <mergeCell ref="G40:G41"/>
    <mergeCell ref="H40:K40"/>
    <mergeCell ref="L40:O40"/>
    <mergeCell ref="H95:K95"/>
    <mergeCell ref="L95:O95"/>
    <mergeCell ref="B77:B78"/>
    <mergeCell ref="C77:C78"/>
    <mergeCell ref="D77:D78"/>
    <mergeCell ref="E77:E78"/>
    <mergeCell ref="F77:F78"/>
    <mergeCell ref="G77:G78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  <ignoredErrors>
    <ignoredError sqref="D92:O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Гим-Hp-4</cp:lastModifiedBy>
  <cp:lastPrinted>2022-08-16T06:22:55Z</cp:lastPrinted>
  <dcterms:created xsi:type="dcterms:W3CDTF">2020-07-20T05:11:28Z</dcterms:created>
  <dcterms:modified xsi:type="dcterms:W3CDTF">2022-11-16T10:59:48Z</dcterms:modified>
</cp:coreProperties>
</file>