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J100" i="1" l="1"/>
  <c r="G100" i="1"/>
  <c r="G43" i="1"/>
  <c r="J43" i="1"/>
  <c r="F195" i="1"/>
  <c r="I157" i="1"/>
  <c r="L195" i="1"/>
  <c r="G195" i="1"/>
  <c r="I195" i="1"/>
  <c r="H195" i="1"/>
  <c r="J195" i="1"/>
  <c r="L176" i="1"/>
  <c r="F176" i="1"/>
  <c r="I176" i="1"/>
  <c r="H157" i="1"/>
  <c r="G157" i="1"/>
  <c r="J157" i="1"/>
  <c r="J138" i="1"/>
  <c r="F138" i="1"/>
  <c r="H138" i="1"/>
  <c r="G138" i="1"/>
  <c r="L138" i="1"/>
  <c r="I138" i="1"/>
  <c r="H119" i="1"/>
  <c r="F119" i="1"/>
  <c r="I119" i="1"/>
  <c r="L119" i="1"/>
  <c r="I100" i="1"/>
  <c r="J81" i="1"/>
  <c r="G81" i="1"/>
  <c r="H81" i="1"/>
  <c r="F62" i="1"/>
  <c r="L62" i="1"/>
  <c r="H62" i="1"/>
  <c r="I62" i="1"/>
  <c r="J62" i="1"/>
  <c r="L43" i="1"/>
  <c r="I43" i="1"/>
  <c r="L24" i="1"/>
  <c r="G24" i="1"/>
  <c r="I24" i="1"/>
  <c r="J24" i="1"/>
  <c r="F24" i="1"/>
  <c r="G196" i="1" l="1"/>
  <c r="H196" i="1"/>
  <c r="F196" i="1"/>
  <c r="J196" i="1"/>
  <c r="L196" i="1"/>
  <c r="I196" i="1"/>
</calcChain>
</file>

<file path=xl/sharedStrings.xml><?xml version="1.0" encoding="utf-8"?>
<sst xmlns="http://schemas.openxmlformats.org/spreadsheetml/2006/main" count="265" uniqueCount="78">
  <si>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</si>
  <si>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</si>
  <si>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</si>
  <si>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</si>
  <si>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</si>
  <si>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</si>
  <si>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</si>
  <si>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</si>
  <si>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</si>
  <si>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</si>
  <si>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</si>
  <si>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</si>
  <si>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</si>
  <si>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</si>
  <si>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</si>
  <si>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</si>
  <si>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</si>
  <si>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</si>
  <si>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</si>
  <si>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</si>
  <si>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</si>
  <si>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</si>
  <si>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</si>
  <si>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</si>
  <si>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</si>
  <si>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</si>
  <si>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</si>
  <si>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</si>
  <si>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</si>
  <si>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</si>
  <si>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</si>
  <si>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</si>
  <si>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</si>
  <si>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</si>
  <si>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</si>
  <si>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</si>
  <si>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</si>
  <si>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</si>
  <si>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</si>
  <si>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рубленые с соусом</t>
  </si>
  <si>
    <t>Компот из сухофруктов</t>
  </si>
  <si>
    <t>пшеничный</t>
  </si>
  <si>
    <t>ржано-пшеничный</t>
  </si>
  <si>
    <t>ПР</t>
  </si>
  <si>
    <t>Салат из белокочанной капусты</t>
  </si>
  <si>
    <t xml:space="preserve">Птица запеченная </t>
  </si>
  <si>
    <t>Компот из ягод свежемороженных</t>
  </si>
  <si>
    <t>Пюре картофельное</t>
  </si>
  <si>
    <t>Напиток из лимонов</t>
  </si>
  <si>
    <t>Плов с мясом птицы</t>
  </si>
  <si>
    <t>Напиток из шиповника</t>
  </si>
  <si>
    <t>МОУ Гимназия с. Ивантеевка</t>
  </si>
  <si>
    <t>Биточки мясные(говядина) с соусом</t>
  </si>
  <si>
    <t>Каша гречневая вязкая</t>
  </si>
  <si>
    <t>Рассольник ленинградский с мясом кур</t>
  </si>
  <si>
    <t>Ленивые голубцы  с фаршем из отварной говядины</t>
  </si>
  <si>
    <t>Суп картофельный с клецками с мясом кур</t>
  </si>
  <si>
    <t>108/109</t>
  </si>
  <si>
    <t>директор</t>
  </si>
  <si>
    <t>Джавадова Н.В.</t>
  </si>
  <si>
    <t>Макароны отварные со сливочным маслом</t>
  </si>
  <si>
    <t>Печень тушеная в сметанном соусе</t>
  </si>
  <si>
    <t>Каша рисовая вязкая</t>
  </si>
  <si>
    <t>Суп картофельный с рыбными консервами</t>
  </si>
  <si>
    <t xml:space="preserve">Гороховое пюре со сливочным маслом </t>
  </si>
  <si>
    <t>Борщс мясом кур со сметаной</t>
  </si>
  <si>
    <t xml:space="preserve">Птица (куры) запеченная </t>
  </si>
  <si>
    <t>Салат из свеклы с зеленым горошком</t>
  </si>
  <si>
    <t>Рыба тушеная в томатном соусе с овощами</t>
  </si>
  <si>
    <t>Суп-лапша с мясом кур</t>
  </si>
  <si>
    <t>Гуляш из мяса кур</t>
  </si>
  <si>
    <t>Салат из капусты</t>
  </si>
  <si>
    <t>Щи  с мясом кур со сметаной</t>
  </si>
  <si>
    <t>Суп картофельный с вермешелью с мясом кур</t>
  </si>
  <si>
    <t>Каша пшеничная вязкая</t>
  </si>
  <si>
    <t>Суп картофельный с горохом с мясом кур</t>
  </si>
  <si>
    <t>Борщ  с мясом кур со сметаной</t>
  </si>
  <si>
    <t>Птица (куры),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</si>
</sst>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R170" sqref="R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58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250</v>
      </c>
      <c r="G15" s="43">
        <v>5</v>
      </c>
      <c r="H15" s="43">
        <v>10</v>
      </c>
      <c r="I15" s="43">
        <v>14</v>
      </c>
      <c r="J15" s="43">
        <v>175</v>
      </c>
      <c r="K15" s="44">
        <v>97</v>
      </c>
      <c r="L15" s="43">
        <v>24.5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11.5</v>
      </c>
      <c r="H16" s="43">
        <v>9</v>
      </c>
      <c r="I16" s="43">
        <v>6</v>
      </c>
      <c r="J16" s="43">
        <v>176</v>
      </c>
      <c r="K16" s="44">
        <v>462</v>
      </c>
      <c r="L16" s="43">
        <v>63.66</v>
      </c>
    </row>
    <row r="17" spans="1:12" ht="15" x14ac:dyDescent="0.25">
      <c r="A17" s="23"/>
      <c r="B17" s="15"/>
      <c r="C17" s="11"/>
      <c r="D17" s="7" t="s">
        <v>29</v>
      </c>
      <c r="E17" s="42" t="s">
        <v>64</v>
      </c>
      <c r="F17" s="43">
        <v>150</v>
      </c>
      <c r="G17" s="43">
        <v>9</v>
      </c>
      <c r="H17" s="43">
        <v>8</v>
      </c>
      <c r="I17" s="43">
        <v>36</v>
      </c>
      <c r="J17" s="43">
        <v>231</v>
      </c>
      <c r="K17" s="44">
        <v>303</v>
      </c>
      <c r="L17" s="43">
        <v>14.59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33</v>
      </c>
      <c r="J18" s="43">
        <v>129</v>
      </c>
      <c r="K18" s="44">
        <v>34</v>
      </c>
      <c r="L18" s="43">
        <v>4.33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0</v>
      </c>
      <c r="I19" s="43">
        <v>20</v>
      </c>
      <c r="J19" s="43">
        <v>81</v>
      </c>
      <c r="K19" s="44" t="s">
        <v>43</v>
      </c>
      <c r="L19" s="43">
        <v>2.64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20</v>
      </c>
      <c r="G20" s="43">
        <v>1</v>
      </c>
      <c r="H20" s="43">
        <v>0</v>
      </c>
      <c r="I20" s="43">
        <v>8</v>
      </c>
      <c r="J20" s="43">
        <v>38</v>
      </c>
      <c r="K20" s="44" t="s">
        <v>43</v>
      </c>
      <c r="L20" s="43">
        <v>1.04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29.5</v>
      </c>
      <c r="H23" s="19">
        <f t="shared" si="2"/>
        <v>27</v>
      </c>
      <c r="I23" s="19">
        <f t="shared" si="2"/>
        <v>117</v>
      </c>
      <c r="J23" s="19">
        <f t="shared" si="2"/>
        <v>830</v>
      </c>
      <c r="K23" s="25"/>
      <c r="L23" s="19">
        <f t="shared" ref="L23" si="3">SUM(L14:L22)</f>
        <v>110.76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750</v>
      </c>
      <c r="G24" s="32">
        <f t="shared" ref="G24:J24" si="4">G13+G23</f>
        <v>29.5</v>
      </c>
      <c r="H24" s="32">
        <f t="shared" si="4"/>
        <v>27</v>
      </c>
      <c r="I24" s="32">
        <f t="shared" si="4"/>
        <v>117</v>
      </c>
      <c r="J24" s="32">
        <f t="shared" si="4"/>
        <v>830</v>
      </c>
      <c r="K24" s="32"/>
      <c r="L24" s="32">
        <f t="shared" ref="L24" si="5">L13+L23</f>
        <v>110.76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0.93</v>
      </c>
      <c r="H33" s="43">
        <v>3.05</v>
      </c>
      <c r="I33" s="43">
        <v>5.65</v>
      </c>
      <c r="J33" s="43">
        <v>53</v>
      </c>
      <c r="K33" s="44">
        <v>43</v>
      </c>
      <c r="L33" s="43">
        <v>2.82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5</v>
      </c>
      <c r="H34" s="43">
        <v>9</v>
      </c>
      <c r="I34" s="43">
        <v>38.6</v>
      </c>
      <c r="J34" s="43">
        <v>185.3</v>
      </c>
      <c r="K34" s="44">
        <v>82</v>
      </c>
      <c r="L34" s="43">
        <v>23.52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17.2</v>
      </c>
      <c r="H35" s="43">
        <v>11.7</v>
      </c>
      <c r="I35" s="43">
        <v>1</v>
      </c>
      <c r="J35" s="43">
        <v>182.3</v>
      </c>
      <c r="K35" s="44">
        <v>293</v>
      </c>
      <c r="L35" s="43">
        <v>46.96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5.0999999999999996</v>
      </c>
      <c r="H36" s="43">
        <v>9.15</v>
      </c>
      <c r="I36" s="43">
        <v>37.200000000000003</v>
      </c>
      <c r="J36" s="43">
        <v>241</v>
      </c>
      <c r="K36" s="44">
        <v>516</v>
      </c>
      <c r="L36" s="43">
        <v>15.33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>
        <v>0</v>
      </c>
      <c r="I37" s="43">
        <v>18</v>
      </c>
      <c r="J37" s="43">
        <v>92</v>
      </c>
      <c r="K37" s="44">
        <v>342</v>
      </c>
      <c r="L37" s="43">
        <v>5.01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</v>
      </c>
      <c r="H38" s="43">
        <v>0</v>
      </c>
      <c r="I38" s="43">
        <v>16</v>
      </c>
      <c r="J38" s="43">
        <v>77</v>
      </c>
      <c r="K38" s="44" t="s">
        <v>43</v>
      </c>
      <c r="L38" s="43">
        <v>3.64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33.229999999999997</v>
      </c>
      <c r="H42" s="19">
        <f t="shared" ref="H42" si="11">SUM(H33:H41)</f>
        <v>32.9</v>
      </c>
      <c r="I42" s="19">
        <f t="shared" ref="I42" si="12">SUM(I33:I41)</f>
        <v>116.45</v>
      </c>
      <c r="J42" s="19">
        <f t="shared" ref="J42:L42" si="13">SUM(J33:J41)</f>
        <v>830.6</v>
      </c>
      <c r="K42" s="25"/>
      <c r="L42" s="19">
        <f t="shared" si="13"/>
        <v>97.28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800</v>
      </c>
      <c r="G43" s="32">
        <f t="shared" ref="G43" si="14">G32+G42</f>
        <v>33.229999999999997</v>
      </c>
      <c r="H43" s="32">
        <f t="shared" ref="H43" si="15">H32+H42</f>
        <v>32.9</v>
      </c>
      <c r="I43" s="32">
        <f t="shared" ref="I43" si="16">I32+I42</f>
        <v>116.45</v>
      </c>
      <c r="J43" s="32">
        <f t="shared" ref="J43:L43" si="17">J32+J42</f>
        <v>830.6</v>
      </c>
      <c r="K43" s="32"/>
      <c r="L43" s="32">
        <f t="shared" si="17"/>
        <v>97.28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0.78</v>
      </c>
      <c r="H52" s="43">
        <v>5.46</v>
      </c>
      <c r="I52" s="43">
        <v>15.7</v>
      </c>
      <c r="J52" s="43">
        <v>76.900000000000006</v>
      </c>
      <c r="K52" s="44">
        <v>88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210</v>
      </c>
      <c r="G53" s="43">
        <v>4.9000000000000004</v>
      </c>
      <c r="H53" s="43">
        <v>6</v>
      </c>
      <c r="I53" s="43">
        <v>14</v>
      </c>
      <c r="J53" s="43">
        <v>105</v>
      </c>
      <c r="K53" s="44">
        <v>96</v>
      </c>
      <c r="L53" s="43">
        <v>20.63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7.93</v>
      </c>
      <c r="H54" s="43">
        <v>6.66</v>
      </c>
      <c r="I54" s="43">
        <v>12.49</v>
      </c>
      <c r="J54" s="43">
        <v>141.62</v>
      </c>
      <c r="K54" s="44">
        <v>388</v>
      </c>
      <c r="L54" s="43">
        <v>31.68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3.7</v>
      </c>
      <c r="H55" s="43">
        <v>9.1999999999999993</v>
      </c>
      <c r="I55" s="43">
        <v>19.8</v>
      </c>
      <c r="J55" s="43">
        <v>193.8</v>
      </c>
      <c r="K55" s="44">
        <v>520</v>
      </c>
      <c r="L55" s="43">
        <v>27.54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1</v>
      </c>
      <c r="H56" s="43">
        <v>0</v>
      </c>
      <c r="I56" s="43">
        <v>16</v>
      </c>
      <c r="J56" s="43">
        <v>128</v>
      </c>
      <c r="K56" s="44">
        <v>34</v>
      </c>
      <c r="L56" s="43">
        <v>4.33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>
        <v>0</v>
      </c>
      <c r="I57" s="43">
        <v>25</v>
      </c>
      <c r="J57" s="43">
        <v>111</v>
      </c>
      <c r="K57" s="44" t="s">
        <v>43</v>
      </c>
      <c r="L57" s="43">
        <v>2.64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2</v>
      </c>
      <c r="H58" s="43">
        <v>0</v>
      </c>
      <c r="I58" s="43">
        <v>14</v>
      </c>
      <c r="J58" s="43">
        <v>66</v>
      </c>
      <c r="K58" s="44" t="s">
        <v>43</v>
      </c>
      <c r="L58" s="43">
        <v>1.04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24.31</v>
      </c>
      <c r="H61" s="19">
        <f t="shared" ref="H61" si="23">SUM(H52:H60)</f>
        <v>27.32</v>
      </c>
      <c r="I61" s="19">
        <f t="shared" ref="I61" si="24">SUM(I52:I60)</f>
        <v>116.99</v>
      </c>
      <c r="J61" s="19">
        <f t="shared" ref="J61:L61" si="25">SUM(J52:J60)</f>
        <v>822.31999999999994</v>
      </c>
      <c r="K61" s="25"/>
      <c r="L61" s="19">
        <f t="shared" si="25"/>
        <v>87.86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24.31</v>
      </c>
      <c r="H62" s="32">
        <f t="shared" ref="H62" si="27">H51+H61</f>
        <v>27.32</v>
      </c>
      <c r="I62" s="32">
        <f t="shared" ref="I62" si="28">I51+I61</f>
        <v>116.99</v>
      </c>
      <c r="J62" s="32">
        <f t="shared" ref="J62:L62" si="29">J51+J61</f>
        <v>822.31999999999994</v>
      </c>
      <c r="K62" s="32"/>
      <c r="L62" s="32">
        <f t="shared" si="29"/>
        <v>87.86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8.9700000000000006</v>
      </c>
      <c r="H72" s="43">
        <v>7.9</v>
      </c>
      <c r="I72" s="43">
        <v>24.1</v>
      </c>
      <c r="J72" s="43">
        <v>161</v>
      </c>
      <c r="K72" s="44">
        <v>113</v>
      </c>
      <c r="L72" s="43">
        <v>14.37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9.1</v>
      </c>
      <c r="H73" s="43">
        <v>10.1</v>
      </c>
      <c r="I73" s="43">
        <v>16.3</v>
      </c>
      <c r="J73" s="43">
        <v>251.3</v>
      </c>
      <c r="K73" s="44">
        <v>246</v>
      </c>
      <c r="L73" s="43">
        <v>36.340000000000003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3</v>
      </c>
      <c r="H74" s="43">
        <v>9</v>
      </c>
      <c r="I74" s="43">
        <v>24.3</v>
      </c>
      <c r="J74" s="43">
        <v>126</v>
      </c>
      <c r="K74" s="44">
        <v>302</v>
      </c>
      <c r="L74" s="43">
        <v>31.5</v>
      </c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1</v>
      </c>
      <c r="H75" s="43">
        <v>0</v>
      </c>
      <c r="I75" s="43">
        <v>18.600000000000001</v>
      </c>
      <c r="J75" s="43">
        <v>128</v>
      </c>
      <c r="K75" s="44">
        <v>349</v>
      </c>
      <c r="L75" s="43">
        <v>5.74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>
        <v>0</v>
      </c>
      <c r="I76" s="43">
        <v>25</v>
      </c>
      <c r="J76" s="43">
        <v>111</v>
      </c>
      <c r="K76" s="44" t="s">
        <v>43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20</v>
      </c>
      <c r="G77" s="43">
        <v>1</v>
      </c>
      <c r="H77" s="43">
        <v>0</v>
      </c>
      <c r="I77" s="43">
        <v>7</v>
      </c>
      <c r="J77" s="43">
        <v>33</v>
      </c>
      <c r="K77" s="44" t="s">
        <v>43</v>
      </c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27.07</v>
      </c>
      <c r="H80" s="19">
        <f t="shared" ref="H80" si="35">SUM(H71:H79)</f>
        <v>27</v>
      </c>
      <c r="I80" s="19">
        <f t="shared" ref="I80" si="36">SUM(I71:I79)</f>
        <v>115.30000000000001</v>
      </c>
      <c r="J80" s="19">
        <f t="shared" ref="J80:L80" si="37">SUM(J71:J79)</f>
        <v>810.3</v>
      </c>
      <c r="K80" s="25"/>
      <c r="L80" s="19">
        <f t="shared" si="37"/>
        <v>91.45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27.07</v>
      </c>
      <c r="H81" s="32">
        <f t="shared" ref="H81" si="39">H70+H80</f>
        <v>27</v>
      </c>
      <c r="I81" s="32">
        <f t="shared" ref="I81" si="40">I70+I80</f>
        <v>115.30000000000001</v>
      </c>
      <c r="J81" s="32">
        <f t="shared" ref="J81:L81" si="41">J70+J80</f>
        <v>810.3</v>
      </c>
      <c r="K81" s="32"/>
      <c r="L81" s="32">
        <f t="shared" si="41"/>
        <v>91.45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0.93</v>
      </c>
      <c r="H90" s="43">
        <v>3.05</v>
      </c>
      <c r="I90" s="43">
        <v>5.65</v>
      </c>
      <c r="J90" s="43">
        <v>53</v>
      </c>
      <c r="K90" s="44">
        <v>43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6.04</v>
      </c>
      <c r="H91" s="43">
        <v>11</v>
      </c>
      <c r="I91" s="43">
        <v>17.2</v>
      </c>
      <c r="J91" s="43">
        <v>121.9</v>
      </c>
      <c r="K91" s="44">
        <v>124</v>
      </c>
      <c r="L91" s="43">
        <v>22.4</v>
      </c>
    </row>
    <row r="92" spans="1:12" ht="15" x14ac:dyDescent="0.25">
      <c r="A92" s="23"/>
      <c r="B92" s="15"/>
      <c r="C92" s="11"/>
      <c r="D92" s="7" t="s">
        <v>28</v>
      </c>
      <c r="E92" s="42" t="s">
        <v>49</v>
      </c>
      <c r="F92" s="43">
        <v>250</v>
      </c>
      <c r="G92" s="43">
        <v>13</v>
      </c>
      <c r="H92" s="43">
        <v>13.1</v>
      </c>
      <c r="I92" s="43">
        <v>54.74</v>
      </c>
      <c r="J92" s="43">
        <v>427.1</v>
      </c>
      <c r="K92" s="44">
        <v>291</v>
      </c>
      <c r="L92" s="43">
        <v>40.72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3.4</v>
      </c>
      <c r="H94" s="43">
        <v>0</v>
      </c>
      <c r="I94" s="43">
        <v>21.5</v>
      </c>
      <c r="J94" s="43">
        <v>110</v>
      </c>
      <c r="K94" s="44">
        <v>388</v>
      </c>
      <c r="L94" s="43">
        <v>6.01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4</v>
      </c>
      <c r="H95" s="43">
        <v>0</v>
      </c>
      <c r="I95" s="43">
        <v>25</v>
      </c>
      <c r="J95" s="43">
        <v>111</v>
      </c>
      <c r="K95" s="44" t="s">
        <v>43</v>
      </c>
      <c r="L95" s="43">
        <v>3.64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27.369999999999997</v>
      </c>
      <c r="H99" s="19">
        <f t="shared" ref="H99" si="47">SUM(H90:H98)</f>
        <v>27.15</v>
      </c>
      <c r="I99" s="19">
        <f t="shared" ref="I99" si="48">SUM(I90:I98)</f>
        <v>124.09</v>
      </c>
      <c r="J99" s="19">
        <f t="shared" ref="J99:L99" si="49">SUM(J90:J98)</f>
        <v>823</v>
      </c>
      <c r="K99" s="25"/>
      <c r="L99" s="19">
        <f t="shared" si="49"/>
        <v>72.77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27.369999999999997</v>
      </c>
      <c r="H100" s="32">
        <f t="shared" ref="H100" si="51">H89+H99</f>
        <v>27.15</v>
      </c>
      <c r="I100" s="32">
        <f t="shared" ref="I100" si="52">I89+I99</f>
        <v>124.09</v>
      </c>
      <c r="J100" s="32">
        <f t="shared" ref="J100:L100" si="53">J89+J99</f>
        <v>823</v>
      </c>
      <c r="K100" s="32"/>
      <c r="L100" s="32">
        <f t="shared" si="53"/>
        <v>72.77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6.42</v>
      </c>
      <c r="H110" s="43">
        <v>7.16</v>
      </c>
      <c r="I110" s="43">
        <v>23.3</v>
      </c>
      <c r="J110" s="43">
        <v>118.6</v>
      </c>
      <c r="K110" s="44">
        <v>140</v>
      </c>
      <c r="L110" s="43">
        <v>15.62</v>
      </c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90</v>
      </c>
      <c r="G111" s="43">
        <v>11.8</v>
      </c>
      <c r="H111" s="43">
        <v>10.06</v>
      </c>
      <c r="I111" s="43">
        <v>15.3</v>
      </c>
      <c r="J111" s="43">
        <v>162.62</v>
      </c>
      <c r="K111" s="44">
        <v>388</v>
      </c>
      <c r="L111" s="43">
        <v>66.790000000000006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4.6100000000000003</v>
      </c>
      <c r="H112" s="43">
        <v>10.07</v>
      </c>
      <c r="I112" s="43">
        <v>39.700000000000003</v>
      </c>
      <c r="J112" s="43">
        <v>277.3</v>
      </c>
      <c r="K112" s="44">
        <v>510</v>
      </c>
      <c r="L112" s="43">
        <v>27.03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>
        <v>0</v>
      </c>
      <c r="I113" s="43">
        <v>18</v>
      </c>
      <c r="J113" s="43">
        <v>121</v>
      </c>
      <c r="K113" s="44">
        <v>342</v>
      </c>
      <c r="L113" s="43">
        <v>5.01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2</v>
      </c>
      <c r="H114" s="43">
        <v>0</v>
      </c>
      <c r="I114" s="43">
        <v>12</v>
      </c>
      <c r="J114" s="43">
        <v>111</v>
      </c>
      <c r="K114" s="44" t="s">
        <v>43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20</v>
      </c>
      <c r="G115" s="43">
        <v>1</v>
      </c>
      <c r="H115" s="43">
        <v>0</v>
      </c>
      <c r="I115" s="43">
        <v>7</v>
      </c>
      <c r="J115" s="43">
        <v>33</v>
      </c>
      <c r="K115" s="44" t="s">
        <v>43</v>
      </c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26.83</v>
      </c>
      <c r="H118" s="19">
        <f t="shared" si="56"/>
        <v>27.29</v>
      </c>
      <c r="I118" s="19">
        <f t="shared" si="56"/>
        <v>115.30000000000001</v>
      </c>
      <c r="J118" s="19">
        <f t="shared" si="56"/>
        <v>823.52</v>
      </c>
      <c r="K118" s="25"/>
      <c r="L118" s="19">
        <f t="shared" ref="L118" si="57">SUM(L109:L117)</f>
        <v>117.95000000000002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26.83</v>
      </c>
      <c r="H119" s="32">
        <f t="shared" ref="H119" si="59">H108+H118</f>
        <v>27.29</v>
      </c>
      <c r="I119" s="32">
        <f t="shared" ref="I119" si="60">I108+I118</f>
        <v>115.30000000000001</v>
      </c>
      <c r="J119" s="32">
        <f t="shared" ref="J119:L119" si="61">J108+J118</f>
        <v>823.52</v>
      </c>
      <c r="K119" s="32"/>
      <c r="L119" s="32">
        <f t="shared" si="61"/>
        <v>117.95000000000002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6</v>
      </c>
      <c r="H129" s="43">
        <v>9.5</v>
      </c>
      <c r="I129" s="43">
        <v>16</v>
      </c>
      <c r="J129" s="43">
        <v>228.3</v>
      </c>
      <c r="K129" s="44" t="s">
        <v>57</v>
      </c>
      <c r="L129" s="43">
        <v>16.350000000000001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250</v>
      </c>
      <c r="G130" s="43">
        <v>12</v>
      </c>
      <c r="H130" s="43">
        <v>18.100000000000001</v>
      </c>
      <c r="I130" s="43">
        <v>26</v>
      </c>
      <c r="J130" s="43">
        <v>291.3</v>
      </c>
      <c r="K130" s="44">
        <v>287</v>
      </c>
      <c r="L130" s="43">
        <v>64.36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3.4</v>
      </c>
      <c r="H132" s="43">
        <v>0</v>
      </c>
      <c r="I132" s="43">
        <v>21.5</v>
      </c>
      <c r="J132" s="43">
        <v>125.6</v>
      </c>
      <c r="K132" s="44">
        <v>388</v>
      </c>
      <c r="L132" s="43">
        <v>6.04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>
        <v>0</v>
      </c>
      <c r="I133" s="43">
        <v>25</v>
      </c>
      <c r="J133" s="43">
        <v>111</v>
      </c>
      <c r="K133" s="44" t="s">
        <v>43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40</v>
      </c>
      <c r="G134" s="43">
        <v>2</v>
      </c>
      <c r="H134" s="43">
        <v>0</v>
      </c>
      <c r="I134" s="43">
        <v>14</v>
      </c>
      <c r="J134" s="43">
        <v>66</v>
      </c>
      <c r="K134" s="44" t="s">
        <v>43</v>
      </c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27.4</v>
      </c>
      <c r="H137" s="19">
        <f t="shared" si="64"/>
        <v>27.6</v>
      </c>
      <c r="I137" s="19">
        <f t="shared" si="64"/>
        <v>102.5</v>
      </c>
      <c r="J137" s="19">
        <f t="shared" si="64"/>
        <v>822.2</v>
      </c>
      <c r="K137" s="25"/>
      <c r="L137" s="19">
        <f t="shared" ref="L137" si="65">SUM(L128:L136)</f>
        <v>90.250000000000014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27.4</v>
      </c>
      <c r="H138" s="32">
        <f t="shared" ref="H138" si="67">H127+H137</f>
        <v>27.6</v>
      </c>
      <c r="I138" s="32">
        <f t="shared" ref="I138" si="68">I127+I137</f>
        <v>102.5</v>
      </c>
      <c r="J138" s="32">
        <f t="shared" ref="J138:L138" si="69">J127+J137</f>
        <v>822.2</v>
      </c>
      <c r="K138" s="32"/>
      <c r="L138" s="32">
        <f t="shared" si="69"/>
        <v>90.250000000000014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8.1999999999999993</v>
      </c>
      <c r="H148" s="43">
        <v>5.3</v>
      </c>
      <c r="I148" s="43">
        <v>28.3</v>
      </c>
      <c r="J148" s="43">
        <v>149.83000000000001</v>
      </c>
      <c r="K148" s="44">
        <v>139</v>
      </c>
      <c r="L148" s="43">
        <v>15.58</v>
      </c>
    </row>
    <row r="149" spans="1:12" ht="15" x14ac:dyDescent="0.25">
      <c r="A149" s="23"/>
      <c r="B149" s="15"/>
      <c r="C149" s="11"/>
      <c r="D149" s="7" t="s">
        <v>28</v>
      </c>
      <c r="E149" s="42" t="s">
        <v>45</v>
      </c>
      <c r="F149" s="43">
        <v>90</v>
      </c>
      <c r="G149" s="43">
        <v>11.5</v>
      </c>
      <c r="H149" s="43">
        <v>11.7</v>
      </c>
      <c r="I149" s="43">
        <v>3</v>
      </c>
      <c r="J149" s="43">
        <v>198.1</v>
      </c>
      <c r="K149" s="44">
        <v>293</v>
      </c>
      <c r="L149" s="43">
        <v>46.96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3.2</v>
      </c>
      <c r="H150" s="43">
        <v>9.1999999999999993</v>
      </c>
      <c r="I150" s="43">
        <v>26.4</v>
      </c>
      <c r="J150" s="43">
        <v>174.2</v>
      </c>
      <c r="K150" s="44">
        <v>520</v>
      </c>
      <c r="L150" s="43">
        <v>27.54</v>
      </c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1</v>
      </c>
      <c r="H151" s="43">
        <v>0</v>
      </c>
      <c r="I151" s="43">
        <v>18.600000000000001</v>
      </c>
      <c r="J151" s="43">
        <v>128</v>
      </c>
      <c r="K151" s="44">
        <v>34</v>
      </c>
      <c r="L151" s="43">
        <v>4.33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2</v>
      </c>
      <c r="H152" s="43">
        <v>0</v>
      </c>
      <c r="I152" s="43">
        <v>25</v>
      </c>
      <c r="J152" s="43">
        <v>111</v>
      </c>
      <c r="K152" s="44" t="s">
        <v>43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40</v>
      </c>
      <c r="G153" s="43">
        <v>1</v>
      </c>
      <c r="H153" s="43">
        <v>0</v>
      </c>
      <c r="I153" s="43">
        <v>14</v>
      </c>
      <c r="J153" s="43">
        <v>66</v>
      </c>
      <c r="K153" s="44" t="s">
        <v>43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26.2</v>
      </c>
      <c r="I156" s="19">
        <f t="shared" si="72"/>
        <v>115.30000000000001</v>
      </c>
      <c r="J156" s="19">
        <f t="shared" si="72"/>
        <v>827.13</v>
      </c>
      <c r="K156" s="25"/>
      <c r="L156" s="19">
        <f t="shared" ref="L156" si="73">SUM(L147:L155)</f>
        <v>98.91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26.9</v>
      </c>
      <c r="H157" s="32">
        <f t="shared" ref="H157" si="75">H146+H156</f>
        <v>26.2</v>
      </c>
      <c r="I157" s="32">
        <f t="shared" ref="I157" si="76">I146+I156</f>
        <v>115.30000000000001</v>
      </c>
      <c r="J157" s="32">
        <f t="shared" ref="J157:L157" si="77">J146+J156</f>
        <v>827.13</v>
      </c>
      <c r="K157" s="32"/>
      <c r="L157" s="32">
        <f t="shared" si="77"/>
        <v>98.91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4.5599999999999996</v>
      </c>
      <c r="H167" s="43">
        <v>9.6999999999999993</v>
      </c>
      <c r="I167" s="43">
        <v>32</v>
      </c>
      <c r="J167" s="43">
        <v>209</v>
      </c>
      <c r="K167" s="44">
        <v>82</v>
      </c>
      <c r="L167" s="43">
        <v>23.52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90</v>
      </c>
      <c r="G168" s="43">
        <v>11.5</v>
      </c>
      <c r="H168" s="43">
        <v>13.7</v>
      </c>
      <c r="I168" s="43">
        <v>13.2</v>
      </c>
      <c r="J168" s="43">
        <v>206</v>
      </c>
      <c r="K168" s="44">
        <v>462</v>
      </c>
      <c r="L168" s="43">
        <v>31.25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</v>
      </c>
      <c r="H169" s="43">
        <v>3</v>
      </c>
      <c r="I169" s="43">
        <v>24.6</v>
      </c>
      <c r="J169" s="43">
        <v>136</v>
      </c>
      <c r="K169" s="44">
        <v>302</v>
      </c>
      <c r="L169" s="43">
        <v>15.33</v>
      </c>
    </row>
    <row r="170" spans="1:12" ht="1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1</v>
      </c>
      <c r="H170" s="43">
        <v>0</v>
      </c>
      <c r="I170" s="43">
        <v>16</v>
      </c>
      <c r="J170" s="43">
        <v>128</v>
      </c>
      <c r="K170" s="44">
        <v>34</v>
      </c>
      <c r="L170" s="43">
        <v>4.33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>
        <v>0</v>
      </c>
      <c r="I171" s="43">
        <v>25</v>
      </c>
      <c r="J171" s="43">
        <v>111</v>
      </c>
      <c r="K171" s="44" t="s">
        <v>43</v>
      </c>
      <c r="L171" s="43">
        <v>2.64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20</v>
      </c>
      <c r="G172" s="43">
        <v>1</v>
      </c>
      <c r="H172" s="43">
        <v>0</v>
      </c>
      <c r="I172" s="43">
        <v>7</v>
      </c>
      <c r="J172" s="43">
        <v>33</v>
      </c>
      <c r="K172" s="44" t="s">
        <v>43</v>
      </c>
      <c r="L172" s="43">
        <v>1.04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25.06</v>
      </c>
      <c r="H175" s="19">
        <f t="shared" si="80"/>
        <v>26.4</v>
      </c>
      <c r="I175" s="19">
        <f t="shared" si="80"/>
        <v>117.80000000000001</v>
      </c>
      <c r="J175" s="19">
        <f t="shared" si="80"/>
        <v>823</v>
      </c>
      <c r="K175" s="25"/>
      <c r="L175" s="19">
        <f t="shared" ref="L175" si="81">SUM(L166:L174)</f>
        <v>78.11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25.06</v>
      </c>
      <c r="H176" s="32">
        <f t="shared" ref="H176" si="83">H165+H175</f>
        <v>26.4</v>
      </c>
      <c r="I176" s="32">
        <f t="shared" ref="I176" si="84">I165+I175</f>
        <v>117.80000000000001</v>
      </c>
      <c r="J176" s="32">
        <f t="shared" ref="J176:L176" si="85">J165+J175</f>
        <v>823</v>
      </c>
      <c r="K176" s="32"/>
      <c r="L176" s="32">
        <f t="shared" si="85"/>
        <v>78.11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7.43</v>
      </c>
      <c r="H186" s="43">
        <v>6.16</v>
      </c>
      <c r="I186" s="43">
        <v>28.04</v>
      </c>
      <c r="J186" s="43">
        <v>208.2</v>
      </c>
      <c r="K186" s="44">
        <v>140</v>
      </c>
      <c r="L186" s="43">
        <v>15.62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11.62</v>
      </c>
      <c r="H187" s="43">
        <v>15.1</v>
      </c>
      <c r="I187" s="43">
        <v>20.3</v>
      </c>
      <c r="J187" s="43">
        <v>201.1</v>
      </c>
      <c r="K187" s="44">
        <v>493</v>
      </c>
      <c r="L187" s="43">
        <v>41.45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2.25</v>
      </c>
      <c r="H188" s="43">
        <v>6</v>
      </c>
      <c r="I188" s="43">
        <v>23.7</v>
      </c>
      <c r="J188" s="43">
        <v>148.1</v>
      </c>
      <c r="K188" s="44">
        <v>510</v>
      </c>
      <c r="L188" s="43">
        <v>19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1</v>
      </c>
      <c r="H189" s="43">
        <v>0</v>
      </c>
      <c r="I189" s="43">
        <v>16</v>
      </c>
      <c r="J189" s="43">
        <v>121.5</v>
      </c>
      <c r="K189" s="44">
        <v>349</v>
      </c>
      <c r="L189" s="43">
        <v>5.74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</v>
      </c>
      <c r="H190" s="43">
        <v>0</v>
      </c>
      <c r="I190" s="43">
        <v>25</v>
      </c>
      <c r="J190" s="43">
        <v>111</v>
      </c>
      <c r="K190" s="44" t="s">
        <v>43</v>
      </c>
      <c r="L190" s="43">
        <v>2.64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20</v>
      </c>
      <c r="G191" s="43">
        <v>2</v>
      </c>
      <c r="H191" s="43">
        <v>0</v>
      </c>
      <c r="I191" s="43">
        <v>15</v>
      </c>
      <c r="J191" s="43">
        <v>33</v>
      </c>
      <c r="K191" s="44" t="s">
        <v>43</v>
      </c>
      <c r="L191" s="43">
        <v>1.04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28.299999999999997</v>
      </c>
      <c r="H194" s="19">
        <f t="shared" si="88"/>
        <v>27.259999999999998</v>
      </c>
      <c r="I194" s="19">
        <f t="shared" si="88"/>
        <v>128.04000000000002</v>
      </c>
      <c r="J194" s="19">
        <f t="shared" si="88"/>
        <v>822.9</v>
      </c>
      <c r="K194" s="25"/>
      <c r="L194" s="19">
        <f t="shared" ref="L194" si="89">SUM(L185:L193)</f>
        <v>85.49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28.299999999999997</v>
      </c>
      <c r="H195" s="32">
        <f t="shared" ref="H195" si="91">H184+H194</f>
        <v>27.259999999999998</v>
      </c>
      <c r="I195" s="32">
        <f t="shared" ref="I195" si="92">I184+I194</f>
        <v>128.04000000000002</v>
      </c>
      <c r="J195" s="32">
        <f t="shared" ref="J195:L195" si="93">J184+J194</f>
        <v>822.9</v>
      </c>
      <c r="K195" s="32"/>
      <c r="L195" s="32">
        <f t="shared" si="93"/>
        <v>85.49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27.597000000000001</v>
      </c>
      <c r="H196" s="34">
        <f t="shared" si="94"/>
        <v>27.612000000000002</v>
      </c>
      <c r="I196" s="34">
        <f t="shared" si="94"/>
        <v>116.877</v>
      </c>
      <c r="J196" s="34">
        <f t="shared" si="94"/>
        <v>823.49699999999996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93.082999999999998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КНВ</cp:lastModifiedBy>
  <cp:lastPrinted>2025-01-06T10:19:05Z</cp:lastPrinted>
  <dcterms:created xsi:type="dcterms:W3CDTF">2022-05-16T14:23:56Z</dcterms:created>
  <dcterms:modified xsi:type="dcterms:W3CDTF">2025-01-06T10:20:07Z</dcterms:modified>
</cp:coreProperties>
</file>